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名单" sheetId="4" r:id="rId1"/>
  </sheets>
  <definedNames>
    <definedName name="_xlnm._FilterDatabase" localSheetId="0" hidden="1">名单!$A$3:$M$25</definedName>
  </definedNames>
  <calcPr calcId="124519"/>
</workbook>
</file>

<file path=xl/calcChain.xml><?xml version="1.0" encoding="utf-8"?>
<calcChain xmlns="http://schemas.openxmlformats.org/spreadsheetml/2006/main">
  <c r="K5" i="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K4"/>
  <c r="I4"/>
  <c r="L13" l="1"/>
  <c r="L9"/>
  <c r="L5"/>
  <c r="L25"/>
  <c r="L21"/>
  <c r="L18"/>
  <c r="L6"/>
  <c r="L23"/>
  <c r="L15"/>
  <c r="L10"/>
  <c r="L7"/>
  <c r="L24"/>
  <c r="L20"/>
  <c r="L16"/>
  <c r="L11"/>
  <c r="L8"/>
  <c r="L22"/>
  <c r="L19"/>
  <c r="L17"/>
  <c r="L14"/>
  <c r="L12"/>
  <c r="L4"/>
</calcChain>
</file>

<file path=xl/sharedStrings.xml><?xml version="1.0" encoding="utf-8"?>
<sst xmlns="http://schemas.openxmlformats.org/spreadsheetml/2006/main" count="93" uniqueCount="77">
  <si>
    <t>姓名</t>
  </si>
  <si>
    <t>周维</t>
  </si>
  <si>
    <t>贺梦洁</t>
  </si>
  <si>
    <t>鲁丽华</t>
  </si>
  <si>
    <t>唐俊</t>
  </si>
  <si>
    <t>胡爱霞</t>
  </si>
  <si>
    <t>彭涛</t>
  </si>
  <si>
    <t>江小梅</t>
  </si>
  <si>
    <t>毕依</t>
  </si>
  <si>
    <t>魏真</t>
  </si>
  <si>
    <t>曲蕾</t>
  </si>
  <si>
    <t>张旭文</t>
  </si>
  <si>
    <t>孙鹏</t>
  </si>
  <si>
    <t>卢永胜</t>
  </si>
  <si>
    <t>周洁</t>
  </si>
  <si>
    <t>邹苗</t>
  </si>
  <si>
    <t>刘玉佩</t>
  </si>
  <si>
    <t>陈佳敏</t>
  </si>
  <si>
    <t>甘露晗</t>
  </si>
  <si>
    <t>魏艳华</t>
  </si>
  <si>
    <t>童少华</t>
  </si>
  <si>
    <t>张威</t>
  </si>
  <si>
    <t>陈唯</t>
  </si>
  <si>
    <t>天门市多宝镇卫生院</t>
  </si>
  <si>
    <t>天门市张港镇卫生院</t>
  </si>
  <si>
    <t>天门市渔薪中心卫生院</t>
  </si>
  <si>
    <t>天门市蒋场镇卫生院</t>
  </si>
  <si>
    <t>天门市汪场镇卫生院</t>
  </si>
  <si>
    <t>天门市横林卫生院</t>
  </si>
  <si>
    <t>天门市多祥镇卫生院</t>
  </si>
  <si>
    <t>天门市干一镇卫生院</t>
  </si>
  <si>
    <t>天门市卢市中心卫生院</t>
  </si>
  <si>
    <t>天门市胡市卫生院</t>
  </si>
  <si>
    <t>天门市彭市镇卫生院</t>
  </si>
  <si>
    <t>临床医师</t>
  </si>
  <si>
    <t>护士</t>
  </si>
  <si>
    <t>放射医师</t>
  </si>
  <si>
    <t>公卫医师</t>
  </si>
  <si>
    <t>康复技师</t>
  </si>
  <si>
    <t>招考单位</t>
  </si>
  <si>
    <t>序号</t>
    <phoneticPr fontId="1" type="noConversion"/>
  </si>
  <si>
    <t>临床医师1</t>
    <phoneticPr fontId="1" type="noConversion"/>
  </si>
  <si>
    <t>临床医师2</t>
    <phoneticPr fontId="1" type="noConversion"/>
  </si>
  <si>
    <t>准考证号</t>
  </si>
  <si>
    <t>214210010130</t>
  </si>
  <si>
    <t>214210010206</t>
  </si>
  <si>
    <t>214210010205</t>
  </si>
  <si>
    <t>214210010101</t>
  </si>
  <si>
    <t>214210010124</t>
  </si>
  <si>
    <t>214210010112</t>
  </si>
  <si>
    <t>214210010110</t>
  </si>
  <si>
    <t>214210010218</t>
  </si>
  <si>
    <t>214210010219</t>
  </si>
  <si>
    <t>214210010108</t>
  </si>
  <si>
    <t>214210010129</t>
  </si>
  <si>
    <t>214210010120</t>
  </si>
  <si>
    <t>214210010114</t>
  </si>
  <si>
    <t>214210010126</t>
  </si>
  <si>
    <t>214210010115</t>
  </si>
  <si>
    <t>214210010125</t>
  </si>
  <si>
    <t>214210010128</t>
  </si>
  <si>
    <t>214210010201</t>
  </si>
  <si>
    <t>214210010215</t>
  </si>
  <si>
    <t>214210010116</t>
  </si>
  <si>
    <t>214210010127</t>
  </si>
  <si>
    <t>214210010105</t>
  </si>
  <si>
    <t>笔试总成绩</t>
    <phoneticPr fontId="4" type="noConversion"/>
  </si>
  <si>
    <t>面试成绩</t>
  </si>
  <si>
    <t>面试总成绩</t>
  </si>
  <si>
    <t>总成绩</t>
  </si>
  <si>
    <t>备注</t>
  </si>
  <si>
    <t>笔试成绩</t>
    <phoneticPr fontId="4" type="noConversion"/>
  </si>
  <si>
    <t>天门市2021年基层医疗卫生专业技术人员专项公开招聘体检考察人员名单</t>
    <phoneticPr fontId="1" type="noConversion"/>
  </si>
  <si>
    <t>招聘岗位</t>
  </si>
  <si>
    <t>招聘人数</t>
    <phoneticPr fontId="7" type="noConversion"/>
  </si>
  <si>
    <t>名次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</si>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</sst>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黑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110" zoomScaleNormal="110" workbookViewId="0">
      <selection activeCell="Q14" sqref="Q14"/>
    </sheetView>
  </sheetViews>
  <sheetFormatPr defaultRowHeight="12"/>
  <cols>
    <col min="1" max="1" width="5.25" style="2" customWidth="1"/>
    <col min="2" max="2" width="11.875" style="9" customWidth="1"/>
    <col min="3" max="3" width="9" style="2"/>
    <col min="4" max="4" width="7.375" style="2" customWidth="1"/>
    <col min="5" max="5" width="6.375" style="2" customWidth="1"/>
    <col min="6" max="6" width="8.75" style="2" customWidth="1"/>
    <col min="7" max="7" width="12.625" style="2" bestFit="1" customWidth="1"/>
    <col min="8" max="8" width="9.75" style="2" customWidth="1"/>
    <col min="9" max="9" width="10.375" style="2" customWidth="1"/>
    <col min="10" max="11" width="9" style="2"/>
    <col min="12" max="12" width="8.5" style="2" customWidth="1"/>
    <col min="13" max="16384" width="9" style="2"/>
  </cols>
  <sheetData>
    <row r="1" spans="1:13">
      <c r="A1" s="19" t="s">
        <v>76</v>
      </c>
      <c r="B1" s="19"/>
    </row>
    <row r="2" spans="1:13" ht="35.25" customHeight="1">
      <c r="A2" s="12" t="s">
        <v>72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" customFormat="1" ht="18" customHeight="1">
      <c r="A3" s="3" t="s">
        <v>40</v>
      </c>
      <c r="B3" s="10" t="s">
        <v>39</v>
      </c>
      <c r="C3" s="10" t="s">
        <v>73</v>
      </c>
      <c r="D3" s="10" t="s">
        <v>74</v>
      </c>
      <c r="E3" s="11" t="s">
        <v>75</v>
      </c>
      <c r="F3" s="3" t="s">
        <v>0</v>
      </c>
      <c r="G3" s="3" t="s">
        <v>43</v>
      </c>
      <c r="H3" s="3" t="s">
        <v>71</v>
      </c>
      <c r="I3" s="3" t="s">
        <v>66</v>
      </c>
      <c r="J3" s="3" t="s">
        <v>67</v>
      </c>
      <c r="K3" s="3" t="s">
        <v>68</v>
      </c>
      <c r="L3" s="3" t="s">
        <v>69</v>
      </c>
      <c r="M3" s="3" t="s">
        <v>70</v>
      </c>
    </row>
    <row r="4" spans="1:13" ht="24.95" customHeight="1">
      <c r="A4" s="4">
        <v>1</v>
      </c>
      <c r="B4" s="7" t="s">
        <v>23</v>
      </c>
      <c r="C4" s="6" t="s">
        <v>34</v>
      </c>
      <c r="D4" s="6">
        <v>1</v>
      </c>
      <c r="E4" s="4">
        <v>1</v>
      </c>
      <c r="F4" s="4" t="s">
        <v>1</v>
      </c>
      <c r="G4" s="4" t="s">
        <v>44</v>
      </c>
      <c r="H4" s="5">
        <v>77.75</v>
      </c>
      <c r="I4" s="5">
        <f>H4*0.4</f>
        <v>31.1</v>
      </c>
      <c r="J4" s="5">
        <v>70.3</v>
      </c>
      <c r="K4" s="5">
        <f>J4*0.6</f>
        <v>42.18</v>
      </c>
      <c r="L4" s="5">
        <f>I4+K4</f>
        <v>73.28</v>
      </c>
      <c r="M4" s="4"/>
    </row>
    <row r="5" spans="1:13" ht="24.95" customHeight="1">
      <c r="A5" s="4">
        <v>2</v>
      </c>
      <c r="B5" s="8" t="s">
        <v>23</v>
      </c>
      <c r="C5" s="4" t="s">
        <v>35</v>
      </c>
      <c r="D5" s="4">
        <v>1</v>
      </c>
      <c r="E5" s="4">
        <v>1</v>
      </c>
      <c r="F5" s="4" t="s">
        <v>2</v>
      </c>
      <c r="G5" s="4" t="s">
        <v>45</v>
      </c>
      <c r="H5" s="5">
        <v>61.25</v>
      </c>
      <c r="I5" s="5">
        <f t="shared" ref="I5:I25" si="0">H5*0.4</f>
        <v>24.5</v>
      </c>
      <c r="J5" s="5">
        <v>68.099999999999994</v>
      </c>
      <c r="K5" s="5">
        <f t="shared" ref="K5:K25" si="1">J5*0.6</f>
        <v>40.859999999999992</v>
      </c>
      <c r="L5" s="5">
        <f t="shared" ref="L5:L25" si="2">I5+K5</f>
        <v>65.359999999999985</v>
      </c>
      <c r="M5" s="4"/>
    </row>
    <row r="6" spans="1:13" ht="24.95" customHeight="1">
      <c r="A6" s="4">
        <v>3</v>
      </c>
      <c r="B6" s="7" t="s">
        <v>24</v>
      </c>
      <c r="C6" s="6" t="s">
        <v>35</v>
      </c>
      <c r="D6" s="6">
        <v>1</v>
      </c>
      <c r="E6" s="4">
        <v>1</v>
      </c>
      <c r="F6" s="4" t="s">
        <v>3</v>
      </c>
      <c r="G6" s="4" t="s">
        <v>46</v>
      </c>
      <c r="H6" s="5">
        <v>65</v>
      </c>
      <c r="I6" s="5">
        <f t="shared" si="0"/>
        <v>26</v>
      </c>
      <c r="J6" s="5">
        <v>78.2</v>
      </c>
      <c r="K6" s="5">
        <f t="shared" si="1"/>
        <v>46.92</v>
      </c>
      <c r="L6" s="5">
        <f t="shared" si="2"/>
        <v>72.92</v>
      </c>
      <c r="M6" s="4"/>
    </row>
    <row r="7" spans="1:13" ht="24.95" customHeight="1">
      <c r="A7" s="4">
        <v>4</v>
      </c>
      <c r="B7" s="13" t="s">
        <v>24</v>
      </c>
      <c r="C7" s="15" t="s">
        <v>34</v>
      </c>
      <c r="D7" s="15">
        <v>2</v>
      </c>
      <c r="E7" s="4">
        <v>1</v>
      </c>
      <c r="F7" s="4" t="s">
        <v>5</v>
      </c>
      <c r="G7" s="4" t="s">
        <v>48</v>
      </c>
      <c r="H7" s="5">
        <v>74.75</v>
      </c>
      <c r="I7" s="5">
        <f t="shared" si="0"/>
        <v>29.900000000000002</v>
      </c>
      <c r="J7" s="5">
        <v>76.2</v>
      </c>
      <c r="K7" s="5">
        <f t="shared" si="1"/>
        <v>45.72</v>
      </c>
      <c r="L7" s="5">
        <f t="shared" si="2"/>
        <v>75.62</v>
      </c>
      <c r="M7" s="4"/>
    </row>
    <row r="8" spans="1:13" ht="24.95" customHeight="1">
      <c r="A8" s="4">
        <v>5</v>
      </c>
      <c r="B8" s="14"/>
      <c r="C8" s="16"/>
      <c r="D8" s="16"/>
      <c r="E8" s="4">
        <v>2</v>
      </c>
      <c r="F8" s="4" t="s">
        <v>4</v>
      </c>
      <c r="G8" s="4" t="s">
        <v>47</v>
      </c>
      <c r="H8" s="5">
        <v>80.5</v>
      </c>
      <c r="I8" s="5">
        <f t="shared" si="0"/>
        <v>32.200000000000003</v>
      </c>
      <c r="J8" s="5">
        <v>65.8</v>
      </c>
      <c r="K8" s="5">
        <f t="shared" si="1"/>
        <v>39.479999999999997</v>
      </c>
      <c r="L8" s="5">
        <f t="shared" si="2"/>
        <v>71.680000000000007</v>
      </c>
      <c r="M8" s="4"/>
    </row>
    <row r="9" spans="1:13" ht="24.95" customHeight="1">
      <c r="A9" s="4">
        <v>6</v>
      </c>
      <c r="B9" s="7" t="s">
        <v>24</v>
      </c>
      <c r="C9" s="6" t="s">
        <v>36</v>
      </c>
      <c r="D9" s="6">
        <v>1</v>
      </c>
      <c r="E9" s="4">
        <v>1</v>
      </c>
      <c r="F9" s="4" t="s">
        <v>6</v>
      </c>
      <c r="G9" s="4" t="s">
        <v>49</v>
      </c>
      <c r="H9" s="5">
        <v>76.75</v>
      </c>
      <c r="I9" s="5">
        <f t="shared" si="0"/>
        <v>30.700000000000003</v>
      </c>
      <c r="J9" s="5">
        <v>77</v>
      </c>
      <c r="K9" s="5">
        <f t="shared" si="1"/>
        <v>46.199999999999996</v>
      </c>
      <c r="L9" s="5">
        <f t="shared" si="2"/>
        <v>76.900000000000006</v>
      </c>
      <c r="M9" s="4"/>
    </row>
    <row r="10" spans="1:13" ht="24.95" customHeight="1">
      <c r="A10" s="4">
        <v>7</v>
      </c>
      <c r="B10" s="13" t="s">
        <v>25</v>
      </c>
      <c r="C10" s="15" t="s">
        <v>35</v>
      </c>
      <c r="D10" s="15">
        <v>2</v>
      </c>
      <c r="E10" s="4">
        <v>1</v>
      </c>
      <c r="F10" s="4" t="s">
        <v>8</v>
      </c>
      <c r="G10" s="4" t="s">
        <v>51</v>
      </c>
      <c r="H10" s="5">
        <v>57</v>
      </c>
      <c r="I10" s="5">
        <f t="shared" si="0"/>
        <v>22.8</v>
      </c>
      <c r="J10" s="5">
        <v>79.400000000000006</v>
      </c>
      <c r="K10" s="5">
        <f t="shared" si="1"/>
        <v>47.64</v>
      </c>
      <c r="L10" s="5">
        <f t="shared" si="2"/>
        <v>70.44</v>
      </c>
      <c r="M10" s="4"/>
    </row>
    <row r="11" spans="1:13" ht="24.95" customHeight="1">
      <c r="A11" s="4">
        <v>8</v>
      </c>
      <c r="B11" s="14"/>
      <c r="C11" s="16"/>
      <c r="D11" s="16"/>
      <c r="E11" s="4">
        <v>2</v>
      </c>
      <c r="F11" s="4" t="s">
        <v>7</v>
      </c>
      <c r="G11" s="4" t="s">
        <v>50</v>
      </c>
      <c r="H11" s="5">
        <v>68</v>
      </c>
      <c r="I11" s="5">
        <f t="shared" si="0"/>
        <v>27.200000000000003</v>
      </c>
      <c r="J11" s="5">
        <v>70.7</v>
      </c>
      <c r="K11" s="5">
        <f t="shared" si="1"/>
        <v>42.42</v>
      </c>
      <c r="L11" s="5">
        <f t="shared" si="2"/>
        <v>69.62</v>
      </c>
      <c r="M11" s="4"/>
    </row>
    <row r="12" spans="1:13" ht="24.95" customHeight="1">
      <c r="A12" s="4">
        <v>9</v>
      </c>
      <c r="B12" s="7" t="s">
        <v>25</v>
      </c>
      <c r="C12" s="6" t="s">
        <v>34</v>
      </c>
      <c r="D12" s="6">
        <v>1</v>
      </c>
      <c r="E12" s="4">
        <v>1</v>
      </c>
      <c r="F12" s="4" t="s">
        <v>9</v>
      </c>
      <c r="G12" s="4" t="s">
        <v>52</v>
      </c>
      <c r="H12" s="5">
        <v>74.5</v>
      </c>
      <c r="I12" s="5">
        <f t="shared" si="0"/>
        <v>29.8</v>
      </c>
      <c r="J12" s="5">
        <v>73.099999999999994</v>
      </c>
      <c r="K12" s="5">
        <f t="shared" si="1"/>
        <v>43.859999999999992</v>
      </c>
      <c r="L12" s="5">
        <f t="shared" si="2"/>
        <v>73.66</v>
      </c>
      <c r="M12" s="4"/>
    </row>
    <row r="13" spans="1:13" ht="24.95" customHeight="1">
      <c r="A13" s="4">
        <v>10</v>
      </c>
      <c r="B13" s="8" t="s">
        <v>26</v>
      </c>
      <c r="C13" s="4" t="s">
        <v>35</v>
      </c>
      <c r="D13" s="4">
        <v>1</v>
      </c>
      <c r="E13" s="4">
        <v>1</v>
      </c>
      <c r="F13" s="4" t="s">
        <v>10</v>
      </c>
      <c r="G13" s="4" t="s">
        <v>53</v>
      </c>
      <c r="H13" s="5">
        <v>67.5</v>
      </c>
      <c r="I13" s="5">
        <f t="shared" si="0"/>
        <v>27</v>
      </c>
      <c r="J13" s="5">
        <v>62.5</v>
      </c>
      <c r="K13" s="5">
        <f t="shared" si="1"/>
        <v>37.5</v>
      </c>
      <c r="L13" s="5">
        <f t="shared" si="2"/>
        <v>64.5</v>
      </c>
      <c r="M13" s="4"/>
    </row>
    <row r="14" spans="1:13" ht="24.95" customHeight="1">
      <c r="A14" s="4">
        <v>11</v>
      </c>
      <c r="B14" s="13" t="s">
        <v>27</v>
      </c>
      <c r="C14" s="15" t="s">
        <v>41</v>
      </c>
      <c r="D14" s="15">
        <v>2</v>
      </c>
      <c r="E14" s="4">
        <v>1</v>
      </c>
      <c r="F14" s="4" t="s">
        <v>11</v>
      </c>
      <c r="G14" s="4" t="s">
        <v>54</v>
      </c>
      <c r="H14" s="5">
        <v>83.25</v>
      </c>
      <c r="I14" s="5">
        <f t="shared" si="0"/>
        <v>33.300000000000004</v>
      </c>
      <c r="J14" s="5">
        <v>74.8</v>
      </c>
      <c r="K14" s="5">
        <f t="shared" si="1"/>
        <v>44.879999999999995</v>
      </c>
      <c r="L14" s="5">
        <f t="shared" si="2"/>
        <v>78.180000000000007</v>
      </c>
      <c r="M14" s="4"/>
    </row>
    <row r="15" spans="1:13" ht="24.95" customHeight="1">
      <c r="A15" s="4">
        <v>12</v>
      </c>
      <c r="B15" s="17"/>
      <c r="C15" s="18"/>
      <c r="D15" s="18"/>
      <c r="E15" s="4">
        <v>2</v>
      </c>
      <c r="F15" s="4" t="s">
        <v>12</v>
      </c>
      <c r="G15" s="4" t="s">
        <v>55</v>
      </c>
      <c r="H15" s="5">
        <v>75.25</v>
      </c>
      <c r="I15" s="5">
        <f t="shared" si="0"/>
        <v>30.1</v>
      </c>
      <c r="J15" s="5">
        <v>71.8</v>
      </c>
      <c r="K15" s="5">
        <f t="shared" si="1"/>
        <v>43.08</v>
      </c>
      <c r="L15" s="5">
        <f t="shared" si="2"/>
        <v>73.180000000000007</v>
      </c>
      <c r="M15" s="4"/>
    </row>
    <row r="16" spans="1:13" ht="24.95" customHeight="1">
      <c r="A16" s="4">
        <v>13</v>
      </c>
      <c r="B16" s="7" t="s">
        <v>27</v>
      </c>
      <c r="C16" s="6" t="s">
        <v>42</v>
      </c>
      <c r="D16" s="6">
        <v>1</v>
      </c>
      <c r="E16" s="4">
        <v>1</v>
      </c>
      <c r="F16" s="4" t="s">
        <v>13</v>
      </c>
      <c r="G16" s="4" t="s">
        <v>56</v>
      </c>
      <c r="H16" s="5">
        <v>77.5</v>
      </c>
      <c r="I16" s="5">
        <f t="shared" si="0"/>
        <v>31</v>
      </c>
      <c r="J16" s="5">
        <v>75</v>
      </c>
      <c r="K16" s="5">
        <f t="shared" si="1"/>
        <v>45</v>
      </c>
      <c r="L16" s="5">
        <f t="shared" si="2"/>
        <v>76</v>
      </c>
      <c r="M16" s="4"/>
    </row>
    <row r="17" spans="1:13" ht="24.95" customHeight="1">
      <c r="A17" s="4">
        <v>14</v>
      </c>
      <c r="B17" s="7" t="s">
        <v>27</v>
      </c>
      <c r="C17" s="6" t="s">
        <v>35</v>
      </c>
      <c r="D17" s="6">
        <v>1</v>
      </c>
      <c r="E17" s="4">
        <v>1</v>
      </c>
      <c r="F17" s="4" t="s">
        <v>14</v>
      </c>
      <c r="G17" s="4" t="s">
        <v>57</v>
      </c>
      <c r="H17" s="5">
        <v>74</v>
      </c>
      <c r="I17" s="5">
        <f t="shared" si="0"/>
        <v>29.6</v>
      </c>
      <c r="J17" s="5">
        <v>74.2</v>
      </c>
      <c r="K17" s="5">
        <f t="shared" si="1"/>
        <v>44.52</v>
      </c>
      <c r="L17" s="5">
        <f t="shared" si="2"/>
        <v>74.12</v>
      </c>
      <c r="M17" s="4"/>
    </row>
    <row r="18" spans="1:13" ht="24.95" customHeight="1">
      <c r="A18" s="4">
        <v>15</v>
      </c>
      <c r="B18" s="8" t="s">
        <v>28</v>
      </c>
      <c r="C18" s="4" t="s">
        <v>35</v>
      </c>
      <c r="D18" s="4">
        <v>1</v>
      </c>
      <c r="E18" s="4">
        <v>1</v>
      </c>
      <c r="F18" s="4" t="s">
        <v>15</v>
      </c>
      <c r="G18" s="4" t="s">
        <v>58</v>
      </c>
      <c r="H18" s="5">
        <v>69.5</v>
      </c>
      <c r="I18" s="5">
        <f t="shared" si="0"/>
        <v>27.8</v>
      </c>
      <c r="J18" s="5">
        <v>72.599999999999994</v>
      </c>
      <c r="K18" s="5">
        <f t="shared" si="1"/>
        <v>43.559999999999995</v>
      </c>
      <c r="L18" s="5">
        <f t="shared" si="2"/>
        <v>71.36</v>
      </c>
      <c r="M18" s="4"/>
    </row>
    <row r="19" spans="1:13" ht="24.95" customHeight="1">
      <c r="A19" s="4">
        <v>16</v>
      </c>
      <c r="B19" s="7" t="s">
        <v>29</v>
      </c>
      <c r="C19" s="6" t="s">
        <v>35</v>
      </c>
      <c r="D19" s="6">
        <v>1</v>
      </c>
      <c r="E19" s="4">
        <v>1</v>
      </c>
      <c r="F19" s="4" t="s">
        <v>16</v>
      </c>
      <c r="G19" s="4" t="s">
        <v>59</v>
      </c>
      <c r="H19" s="5">
        <v>64.5</v>
      </c>
      <c r="I19" s="5">
        <f t="shared" si="0"/>
        <v>25.8</v>
      </c>
      <c r="J19" s="5">
        <v>74.7</v>
      </c>
      <c r="K19" s="5">
        <f t="shared" si="1"/>
        <v>44.82</v>
      </c>
      <c r="L19" s="5">
        <f t="shared" si="2"/>
        <v>70.62</v>
      </c>
      <c r="M19" s="4"/>
    </row>
    <row r="20" spans="1:13" ht="24.95" customHeight="1">
      <c r="A20" s="4">
        <v>17</v>
      </c>
      <c r="B20" s="13" t="s">
        <v>30</v>
      </c>
      <c r="C20" s="15" t="s">
        <v>35</v>
      </c>
      <c r="D20" s="15">
        <v>2</v>
      </c>
      <c r="E20" s="4">
        <v>1</v>
      </c>
      <c r="F20" s="4" t="s">
        <v>17</v>
      </c>
      <c r="G20" s="4" t="s">
        <v>60</v>
      </c>
      <c r="H20" s="5">
        <v>61.75</v>
      </c>
      <c r="I20" s="5">
        <f t="shared" si="0"/>
        <v>24.700000000000003</v>
      </c>
      <c r="J20" s="5">
        <v>67.400000000000006</v>
      </c>
      <c r="K20" s="5">
        <f t="shared" si="1"/>
        <v>40.440000000000005</v>
      </c>
      <c r="L20" s="5">
        <f t="shared" si="2"/>
        <v>65.140000000000015</v>
      </c>
      <c r="M20" s="4"/>
    </row>
    <row r="21" spans="1:13" ht="24.95" customHeight="1">
      <c r="A21" s="4">
        <v>18</v>
      </c>
      <c r="B21" s="17"/>
      <c r="C21" s="18"/>
      <c r="D21" s="18"/>
      <c r="E21" s="4">
        <v>2</v>
      </c>
      <c r="F21" s="4" t="s">
        <v>18</v>
      </c>
      <c r="G21" s="4" t="s">
        <v>61</v>
      </c>
      <c r="H21" s="5">
        <v>49</v>
      </c>
      <c r="I21" s="5">
        <f t="shared" si="0"/>
        <v>19.600000000000001</v>
      </c>
      <c r="J21" s="5">
        <v>75.8</v>
      </c>
      <c r="K21" s="5">
        <f t="shared" si="1"/>
        <v>45.48</v>
      </c>
      <c r="L21" s="5">
        <f t="shared" si="2"/>
        <v>65.08</v>
      </c>
      <c r="M21" s="4"/>
    </row>
    <row r="22" spans="1:13" ht="24.95" customHeight="1">
      <c r="A22" s="4">
        <v>19</v>
      </c>
      <c r="B22" s="13" t="s">
        <v>31</v>
      </c>
      <c r="C22" s="15" t="s">
        <v>37</v>
      </c>
      <c r="D22" s="15">
        <v>2</v>
      </c>
      <c r="E22" s="4">
        <v>1</v>
      </c>
      <c r="F22" s="4" t="s">
        <v>20</v>
      </c>
      <c r="G22" s="4" t="s">
        <v>63</v>
      </c>
      <c r="H22" s="5">
        <v>74</v>
      </c>
      <c r="I22" s="5">
        <f t="shared" si="0"/>
        <v>29.6</v>
      </c>
      <c r="J22" s="5">
        <v>81.2</v>
      </c>
      <c r="K22" s="5">
        <f t="shared" si="1"/>
        <v>48.72</v>
      </c>
      <c r="L22" s="5">
        <f t="shared" si="2"/>
        <v>78.319999999999993</v>
      </c>
      <c r="M22" s="4"/>
    </row>
    <row r="23" spans="1:13" ht="24.95" customHeight="1">
      <c r="A23" s="4">
        <v>20</v>
      </c>
      <c r="B23" s="14"/>
      <c r="C23" s="16"/>
      <c r="D23" s="16"/>
      <c r="E23" s="4">
        <v>2</v>
      </c>
      <c r="F23" s="4" t="s">
        <v>19</v>
      </c>
      <c r="G23" s="4" t="s">
        <v>62</v>
      </c>
      <c r="H23" s="5">
        <v>75</v>
      </c>
      <c r="I23" s="5">
        <f t="shared" si="0"/>
        <v>30</v>
      </c>
      <c r="J23" s="5">
        <v>79.599999999999994</v>
      </c>
      <c r="K23" s="5">
        <f t="shared" si="1"/>
        <v>47.76</v>
      </c>
      <c r="L23" s="5">
        <f t="shared" si="2"/>
        <v>77.759999999999991</v>
      </c>
      <c r="M23" s="4"/>
    </row>
    <row r="24" spans="1:13" ht="24.95" customHeight="1">
      <c r="A24" s="4">
        <v>21</v>
      </c>
      <c r="B24" s="8" t="s">
        <v>32</v>
      </c>
      <c r="C24" s="4" t="s">
        <v>38</v>
      </c>
      <c r="D24" s="4">
        <v>1</v>
      </c>
      <c r="E24" s="4">
        <v>1</v>
      </c>
      <c r="F24" s="4" t="s">
        <v>21</v>
      </c>
      <c r="G24" s="4" t="s">
        <v>64</v>
      </c>
      <c r="H24" s="5">
        <v>74.5</v>
      </c>
      <c r="I24" s="5">
        <f t="shared" si="0"/>
        <v>29.8</v>
      </c>
      <c r="J24" s="5">
        <v>74.8</v>
      </c>
      <c r="K24" s="5">
        <f t="shared" si="1"/>
        <v>44.879999999999995</v>
      </c>
      <c r="L24" s="5">
        <f t="shared" si="2"/>
        <v>74.679999999999993</v>
      </c>
      <c r="M24" s="4"/>
    </row>
    <row r="25" spans="1:13" ht="24.95" customHeight="1">
      <c r="A25" s="4">
        <v>22</v>
      </c>
      <c r="B25" s="8" t="s">
        <v>33</v>
      </c>
      <c r="C25" s="4" t="s">
        <v>35</v>
      </c>
      <c r="D25" s="4">
        <v>1</v>
      </c>
      <c r="E25" s="4">
        <v>1</v>
      </c>
      <c r="F25" s="4" t="s">
        <v>22</v>
      </c>
      <c r="G25" s="4" t="s">
        <v>65</v>
      </c>
      <c r="H25" s="5">
        <v>62.5</v>
      </c>
      <c r="I25" s="5">
        <f t="shared" si="0"/>
        <v>25</v>
      </c>
      <c r="J25" s="5">
        <v>65.599999999999994</v>
      </c>
      <c r="K25" s="5">
        <f t="shared" si="1"/>
        <v>39.359999999999992</v>
      </c>
      <c r="L25" s="5">
        <f t="shared" si="2"/>
        <v>64.359999999999985</v>
      </c>
      <c r="M25" s="4"/>
    </row>
    <row r="26" spans="1:13" ht="18" customHeight="1"/>
    <row r="27" spans="1:13" ht="18" customHeight="1"/>
  </sheetData>
  <autoFilter ref="A3:M25"/>
  <mergeCells count="17">
    <mergeCell ref="B22:B23"/>
    <mergeCell ref="C22:C23"/>
    <mergeCell ref="D22:D23"/>
    <mergeCell ref="A1:B1"/>
    <mergeCell ref="B14:B15"/>
    <mergeCell ref="C14:C15"/>
    <mergeCell ref="D14:D15"/>
    <mergeCell ref="B20:B21"/>
    <mergeCell ref="C20:C21"/>
    <mergeCell ref="D20:D21"/>
    <mergeCell ref="A2:M2"/>
    <mergeCell ref="B7:B8"/>
    <mergeCell ref="C7:C8"/>
    <mergeCell ref="D7:D8"/>
    <mergeCell ref="B10:B11"/>
    <mergeCell ref="C10:C11"/>
    <mergeCell ref="D10:D11"/>
  </mergeCells>
  <phoneticPr fontId="1" type="noConversion"/>
  <pageMargins left="0.15748031496062992" right="0.15748031496062992" top="0.15748031496062992" bottom="0.23622047244094491" header="0.15748031496062992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2022-01-05T07:51:13Z</dcterms:modified>
</cp:coreProperties>
</file>