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Sheet1!$A$2:$M$49</definedName>
  </definedNames>
  <calcPr calcId="144525"/>
</workbook>
</file>

<file path=xl/sharedStrings.xml><?xml version="1.0" encoding="utf-8"?>
<sst xmlns="http://schemas.openxmlformats.org/spreadsheetml/2006/main" count="201" uniqueCount="107">
  <si>
    <t>荆州经济技术开发区管理委员会2021年度公开招聘事业编制工作人员考试成绩汇总表</t>
  </si>
  <si>
    <t>序号</t>
  </si>
  <si>
    <t>招聘单位</t>
  </si>
  <si>
    <t>岗位
代码</t>
  </si>
  <si>
    <t>招录  数量</t>
  </si>
  <si>
    <t>考号</t>
  </si>
  <si>
    <t>姓名</t>
  </si>
  <si>
    <t>性别</t>
  </si>
  <si>
    <t>笔试得分</t>
  </si>
  <si>
    <t>笔试
折合分</t>
  </si>
  <si>
    <t>面试得分</t>
  </si>
  <si>
    <t>面试
折合分</t>
  </si>
  <si>
    <t>综合得分</t>
  </si>
  <si>
    <t>成绩排名</t>
  </si>
  <si>
    <t>荆州开发区招商促进局</t>
  </si>
  <si>
    <t>12021453513</t>
  </si>
  <si>
    <t>张  探</t>
  </si>
  <si>
    <t>男</t>
  </si>
  <si>
    <t>12021453525</t>
  </si>
  <si>
    <t>陈  旭</t>
  </si>
  <si>
    <t>赵  晨</t>
  </si>
  <si>
    <t>12021453422</t>
  </si>
  <si>
    <t>张海斌</t>
  </si>
  <si>
    <t>12021453512</t>
  </si>
  <si>
    <t>谭  威</t>
  </si>
  <si>
    <t>12021453519</t>
  </si>
  <si>
    <t>邓  冲</t>
  </si>
  <si>
    <t>12021453527</t>
  </si>
  <si>
    <t>李  清</t>
  </si>
  <si>
    <t>12021453411</t>
  </si>
  <si>
    <t>王雲慧</t>
  </si>
  <si>
    <t>12021453508</t>
  </si>
  <si>
    <t>邱宇琼</t>
  </si>
  <si>
    <t>缺考</t>
  </si>
  <si>
    <t>12021463703</t>
  </si>
  <si>
    <t>杨  豪</t>
  </si>
  <si>
    <t>12021463623</t>
  </si>
  <si>
    <t>李  敏</t>
  </si>
  <si>
    <t>女</t>
  </si>
  <si>
    <t>12021463627</t>
  </si>
  <si>
    <t>吕楚阳</t>
  </si>
  <si>
    <t>12021463622</t>
  </si>
  <si>
    <t>付  蕾</t>
  </si>
  <si>
    <t>12021463609</t>
  </si>
  <si>
    <t>吴志成</t>
  </si>
  <si>
    <t>12021463602</t>
  </si>
  <si>
    <t>魏志高</t>
  </si>
  <si>
    <t>12021463605</t>
  </si>
  <si>
    <t>李  豪</t>
  </si>
  <si>
    <t>12021463601</t>
  </si>
  <si>
    <t>王  鑫</t>
  </si>
  <si>
    <t>12021463608</t>
  </si>
  <si>
    <t>向似雨</t>
  </si>
  <si>
    <t>12021473825</t>
  </si>
  <si>
    <t>谭娇洲</t>
  </si>
  <si>
    <t>12021473906</t>
  </si>
  <si>
    <t>梁诗琪</t>
  </si>
  <si>
    <t>12021473730</t>
  </si>
  <si>
    <t>刘  威</t>
  </si>
  <si>
    <t>12021473707</t>
  </si>
  <si>
    <t>王  轲</t>
  </si>
  <si>
    <t>12021473726</t>
  </si>
  <si>
    <t>周子洋</t>
  </si>
  <si>
    <t>12021473829</t>
  </si>
  <si>
    <t>李政逯</t>
  </si>
  <si>
    <t>12021473905</t>
  </si>
  <si>
    <t>张妹琳</t>
  </si>
  <si>
    <t>12021473817</t>
  </si>
  <si>
    <t>冯毅峰</t>
  </si>
  <si>
    <t>12021473803</t>
  </si>
  <si>
    <t>王文雨</t>
  </si>
  <si>
    <t>12021473722</t>
  </si>
  <si>
    <t>汪  巧</t>
  </si>
  <si>
    <t>12021483911</t>
  </si>
  <si>
    <t>张  果</t>
  </si>
  <si>
    <t>12021484026</t>
  </si>
  <si>
    <t>赵韦康</t>
  </si>
  <si>
    <t>12021484027</t>
  </si>
  <si>
    <t>蒲川东</t>
  </si>
  <si>
    <t>12021484109</t>
  </si>
  <si>
    <t>李  鑫</t>
  </si>
  <si>
    <t>熊  璋</t>
  </si>
  <si>
    <t>张诗洋</t>
  </si>
  <si>
    <t>12021484204</t>
  </si>
  <si>
    <t>黄若尘</t>
  </si>
  <si>
    <t>12021483913</t>
  </si>
  <si>
    <t>孙  行</t>
  </si>
  <si>
    <t>黄  伟</t>
  </si>
  <si>
    <t>12021484024</t>
  </si>
  <si>
    <t>何  乾</t>
  </si>
  <si>
    <t>12021494219</t>
  </si>
  <si>
    <t>吴  凡</t>
  </si>
  <si>
    <t>12021494217</t>
  </si>
  <si>
    <t>陶  伟</t>
  </si>
  <si>
    <t>陈俊林</t>
  </si>
  <si>
    <t>12021494418</t>
  </si>
  <si>
    <t>黄  博</t>
  </si>
  <si>
    <t>12021494323</t>
  </si>
  <si>
    <t>刘梦力</t>
  </si>
  <si>
    <t>12021494311</t>
  </si>
  <si>
    <t>胡世伟</t>
  </si>
  <si>
    <t>12021494226</t>
  </si>
  <si>
    <t>刘宪坤</t>
  </si>
  <si>
    <t>12021494312</t>
  </si>
  <si>
    <t>郭  强</t>
  </si>
  <si>
    <t>12021494314</t>
  </si>
  <si>
    <t>忽  鑫</t>
  </si>
</sst>
</file>

<file path=xl/styles.xml><?xml version="1.0" encoding="utf-8"?>
<styleSheet xmlns="http://schemas.openxmlformats.org/spreadsheetml/2006/main">
  <numFmts count="5">
    <numFmt numFmtId="176" formatCode="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O11" sqref="O11"/>
    </sheetView>
  </sheetViews>
  <sheetFormatPr defaultColWidth="9" defaultRowHeight="13.5"/>
  <cols>
    <col min="1" max="1" width="5.66666666666667" customWidth="1"/>
    <col min="2" max="2" width="23" customWidth="1"/>
    <col min="3" max="3" width="6.55833333333333" customWidth="1"/>
    <col min="4" max="4" width="5.89166666666667" customWidth="1"/>
    <col min="5" max="5" width="14.1083333333333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spans="1:13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4.25" spans="1:13">
      <c r="A3" s="6">
        <v>1</v>
      </c>
      <c r="B3" s="6" t="s">
        <v>14</v>
      </c>
      <c r="C3" s="7">
        <v>45</v>
      </c>
      <c r="D3" s="6">
        <v>3</v>
      </c>
      <c r="E3" s="6" t="s">
        <v>15</v>
      </c>
      <c r="F3" s="6" t="s">
        <v>16</v>
      </c>
      <c r="G3" s="6" t="s">
        <v>17</v>
      </c>
      <c r="H3" s="6">
        <v>66</v>
      </c>
      <c r="I3" s="6">
        <f t="shared" ref="I3:I20" si="0">H3*0.4</f>
        <v>26.4</v>
      </c>
      <c r="J3" s="6">
        <v>85.6</v>
      </c>
      <c r="K3" s="6">
        <f t="shared" ref="K3:K10" si="1">J3*0.6</f>
        <v>51.36</v>
      </c>
      <c r="L3" s="6">
        <f t="shared" ref="L3:L20" si="2">K3+I3</f>
        <v>77.76</v>
      </c>
      <c r="M3" s="6">
        <v>1</v>
      </c>
    </row>
    <row r="4" ht="14.25" spans="1:13">
      <c r="A4" s="6">
        <v>2</v>
      </c>
      <c r="B4" s="6" t="s">
        <v>14</v>
      </c>
      <c r="C4" s="7">
        <v>45</v>
      </c>
      <c r="D4" s="6">
        <v>3</v>
      </c>
      <c r="E4" s="6" t="s">
        <v>18</v>
      </c>
      <c r="F4" s="6" t="s">
        <v>19</v>
      </c>
      <c r="G4" s="6" t="s">
        <v>17</v>
      </c>
      <c r="H4" s="6">
        <v>64.75</v>
      </c>
      <c r="I4" s="6">
        <f t="shared" si="0"/>
        <v>25.9</v>
      </c>
      <c r="J4" s="6">
        <v>83.4</v>
      </c>
      <c r="K4" s="6">
        <f t="shared" si="1"/>
        <v>50.04</v>
      </c>
      <c r="L4" s="6">
        <f t="shared" si="2"/>
        <v>75.94</v>
      </c>
      <c r="M4" s="6">
        <v>2</v>
      </c>
    </row>
    <row r="5" ht="14.25" spans="1:13">
      <c r="A5" s="6">
        <v>3</v>
      </c>
      <c r="B5" s="6" t="s">
        <v>14</v>
      </c>
      <c r="C5" s="7">
        <v>45</v>
      </c>
      <c r="D5" s="6">
        <v>3</v>
      </c>
      <c r="E5" s="6">
        <v>12021453505</v>
      </c>
      <c r="F5" s="6" t="s">
        <v>20</v>
      </c>
      <c r="G5" s="6" t="s">
        <v>17</v>
      </c>
      <c r="H5" s="6">
        <v>74</v>
      </c>
      <c r="I5" s="6">
        <f t="shared" si="0"/>
        <v>29.6</v>
      </c>
      <c r="J5" s="6">
        <v>77.2</v>
      </c>
      <c r="K5" s="6">
        <f t="shared" si="1"/>
        <v>46.32</v>
      </c>
      <c r="L5" s="6">
        <f t="shared" si="2"/>
        <v>75.92</v>
      </c>
      <c r="M5" s="6">
        <v>3</v>
      </c>
    </row>
    <row r="6" ht="14.25" spans="1:13">
      <c r="A6" s="6">
        <v>4</v>
      </c>
      <c r="B6" s="6" t="s">
        <v>14</v>
      </c>
      <c r="C6" s="7">
        <v>45</v>
      </c>
      <c r="D6" s="6">
        <v>3</v>
      </c>
      <c r="E6" s="6" t="s">
        <v>21</v>
      </c>
      <c r="F6" s="6" t="s">
        <v>22</v>
      </c>
      <c r="G6" s="6" t="s">
        <v>17</v>
      </c>
      <c r="H6" s="6">
        <v>64.75</v>
      </c>
      <c r="I6" s="6">
        <f t="shared" si="0"/>
        <v>25.9</v>
      </c>
      <c r="J6" s="6">
        <v>80.2</v>
      </c>
      <c r="K6" s="6">
        <f t="shared" si="1"/>
        <v>48.12</v>
      </c>
      <c r="L6" s="6">
        <f t="shared" si="2"/>
        <v>74.02</v>
      </c>
      <c r="M6" s="6">
        <v>4</v>
      </c>
    </row>
    <row r="7" ht="14.25" spans="1:13">
      <c r="A7" s="6">
        <v>5</v>
      </c>
      <c r="B7" s="6" t="s">
        <v>14</v>
      </c>
      <c r="C7" s="7">
        <v>45</v>
      </c>
      <c r="D7" s="6">
        <v>3</v>
      </c>
      <c r="E7" s="6" t="s">
        <v>23</v>
      </c>
      <c r="F7" s="6" t="s">
        <v>24</v>
      </c>
      <c r="G7" s="6" t="s">
        <v>17</v>
      </c>
      <c r="H7" s="6">
        <v>65.25</v>
      </c>
      <c r="I7" s="6">
        <f t="shared" si="0"/>
        <v>26.1</v>
      </c>
      <c r="J7" s="6">
        <v>78.6</v>
      </c>
      <c r="K7" s="6">
        <f t="shared" si="1"/>
        <v>47.16</v>
      </c>
      <c r="L7" s="6">
        <f t="shared" si="2"/>
        <v>73.26</v>
      </c>
      <c r="M7" s="6">
        <v>5</v>
      </c>
    </row>
    <row r="8" ht="14.25" spans="1:13">
      <c r="A8" s="6">
        <v>6</v>
      </c>
      <c r="B8" s="6" t="s">
        <v>14</v>
      </c>
      <c r="C8" s="7">
        <v>45</v>
      </c>
      <c r="D8" s="6">
        <v>3</v>
      </c>
      <c r="E8" s="6" t="s">
        <v>25</v>
      </c>
      <c r="F8" s="6" t="s">
        <v>26</v>
      </c>
      <c r="G8" s="6" t="s">
        <v>17</v>
      </c>
      <c r="H8" s="6">
        <v>63.5</v>
      </c>
      <c r="I8" s="6">
        <f t="shared" si="0"/>
        <v>25.4</v>
      </c>
      <c r="J8" s="6">
        <v>76</v>
      </c>
      <c r="K8" s="6">
        <f t="shared" si="1"/>
        <v>45.6</v>
      </c>
      <c r="L8" s="6">
        <f t="shared" si="2"/>
        <v>71</v>
      </c>
      <c r="M8" s="6">
        <v>6</v>
      </c>
    </row>
    <row r="9" ht="14.25" spans="1:13">
      <c r="A9" s="6">
        <v>7</v>
      </c>
      <c r="B9" s="6" t="s">
        <v>14</v>
      </c>
      <c r="C9" s="7">
        <v>45</v>
      </c>
      <c r="D9" s="6">
        <v>3</v>
      </c>
      <c r="E9" s="6" t="s">
        <v>27</v>
      </c>
      <c r="F9" s="6" t="s">
        <v>28</v>
      </c>
      <c r="G9" s="6" t="s">
        <v>17</v>
      </c>
      <c r="H9" s="6">
        <v>65.25</v>
      </c>
      <c r="I9" s="6">
        <f t="shared" si="0"/>
        <v>26.1</v>
      </c>
      <c r="J9" s="6">
        <v>68</v>
      </c>
      <c r="K9" s="6">
        <f t="shared" si="1"/>
        <v>40.8</v>
      </c>
      <c r="L9" s="6">
        <f t="shared" si="2"/>
        <v>66.9</v>
      </c>
      <c r="M9" s="6">
        <v>7</v>
      </c>
    </row>
    <row r="10" ht="14.25" spans="1:13">
      <c r="A10" s="6">
        <v>8</v>
      </c>
      <c r="B10" s="6" t="s">
        <v>14</v>
      </c>
      <c r="C10" s="7">
        <v>45</v>
      </c>
      <c r="D10" s="6">
        <v>3</v>
      </c>
      <c r="E10" s="6" t="s">
        <v>29</v>
      </c>
      <c r="F10" s="6" t="s">
        <v>30</v>
      </c>
      <c r="G10" s="6" t="s">
        <v>17</v>
      </c>
      <c r="H10" s="6">
        <v>64</v>
      </c>
      <c r="I10" s="6">
        <f t="shared" si="0"/>
        <v>25.6</v>
      </c>
      <c r="J10" s="6">
        <v>68.4</v>
      </c>
      <c r="K10" s="6">
        <f t="shared" si="1"/>
        <v>41.04</v>
      </c>
      <c r="L10" s="6">
        <f t="shared" si="2"/>
        <v>66.64</v>
      </c>
      <c r="M10" s="6">
        <v>8</v>
      </c>
    </row>
    <row r="11" ht="14.25" spans="1:13">
      <c r="A11" s="6">
        <v>9</v>
      </c>
      <c r="B11" s="6" t="s">
        <v>14</v>
      </c>
      <c r="C11" s="7">
        <v>45</v>
      </c>
      <c r="D11" s="6">
        <v>3</v>
      </c>
      <c r="E11" s="6" t="s">
        <v>31</v>
      </c>
      <c r="F11" s="6" t="s">
        <v>32</v>
      </c>
      <c r="G11" s="6" t="s">
        <v>17</v>
      </c>
      <c r="H11" s="6">
        <v>67.5</v>
      </c>
      <c r="I11" s="6">
        <f t="shared" si="0"/>
        <v>27</v>
      </c>
      <c r="J11" s="8" t="s">
        <v>33</v>
      </c>
      <c r="K11" s="6"/>
      <c r="L11" s="6">
        <f t="shared" si="2"/>
        <v>27</v>
      </c>
      <c r="M11" s="6">
        <v>9</v>
      </c>
    </row>
    <row r="12" ht="14.25" spans="1:13">
      <c r="A12" s="6">
        <v>10</v>
      </c>
      <c r="B12" s="6" t="s">
        <v>14</v>
      </c>
      <c r="C12" s="7">
        <v>46</v>
      </c>
      <c r="D12" s="6">
        <v>3</v>
      </c>
      <c r="E12" s="6" t="s">
        <v>34</v>
      </c>
      <c r="F12" s="6" t="s">
        <v>35</v>
      </c>
      <c r="G12" s="6" t="s">
        <v>17</v>
      </c>
      <c r="H12" s="6">
        <v>67.25</v>
      </c>
      <c r="I12" s="6">
        <f t="shared" si="0"/>
        <v>26.9</v>
      </c>
      <c r="J12" s="6">
        <v>85.4</v>
      </c>
      <c r="K12" s="6">
        <f t="shared" ref="K12:K19" si="3">J12*0.6</f>
        <v>51.24</v>
      </c>
      <c r="L12" s="6">
        <f t="shared" si="2"/>
        <v>78.14</v>
      </c>
      <c r="M12" s="6">
        <v>1</v>
      </c>
    </row>
    <row r="13" ht="14.25" spans="1:13">
      <c r="A13" s="6">
        <v>11</v>
      </c>
      <c r="B13" s="6" t="s">
        <v>14</v>
      </c>
      <c r="C13" s="7">
        <v>46</v>
      </c>
      <c r="D13" s="6">
        <v>3</v>
      </c>
      <c r="E13" s="6" t="s">
        <v>36</v>
      </c>
      <c r="F13" s="6" t="s">
        <v>37</v>
      </c>
      <c r="G13" s="6" t="s">
        <v>38</v>
      </c>
      <c r="H13" s="6">
        <v>67.25</v>
      </c>
      <c r="I13" s="6">
        <f t="shared" si="0"/>
        <v>26.9</v>
      </c>
      <c r="J13" s="6">
        <v>81</v>
      </c>
      <c r="K13" s="6">
        <f t="shared" si="3"/>
        <v>48.6</v>
      </c>
      <c r="L13" s="6">
        <f t="shared" si="2"/>
        <v>75.5</v>
      </c>
      <c r="M13" s="6">
        <v>2</v>
      </c>
    </row>
    <row r="14" ht="14.25" spans="1:13">
      <c r="A14" s="6">
        <v>12</v>
      </c>
      <c r="B14" s="6" t="s">
        <v>14</v>
      </c>
      <c r="C14" s="7">
        <v>46</v>
      </c>
      <c r="D14" s="6">
        <v>3</v>
      </c>
      <c r="E14" s="6" t="s">
        <v>39</v>
      </c>
      <c r="F14" s="6" t="s">
        <v>40</v>
      </c>
      <c r="G14" s="6" t="s">
        <v>17</v>
      </c>
      <c r="H14" s="6">
        <v>70</v>
      </c>
      <c r="I14" s="6">
        <f t="shared" si="0"/>
        <v>28</v>
      </c>
      <c r="J14" s="6">
        <v>75.8</v>
      </c>
      <c r="K14" s="6">
        <f t="shared" si="3"/>
        <v>45.48</v>
      </c>
      <c r="L14" s="6">
        <f t="shared" si="2"/>
        <v>73.48</v>
      </c>
      <c r="M14" s="6">
        <v>3</v>
      </c>
    </row>
    <row r="15" ht="14.25" spans="1:13">
      <c r="A15" s="6">
        <v>13</v>
      </c>
      <c r="B15" s="6" t="s">
        <v>14</v>
      </c>
      <c r="C15" s="7">
        <v>46</v>
      </c>
      <c r="D15" s="6">
        <v>3</v>
      </c>
      <c r="E15" s="6" t="s">
        <v>41</v>
      </c>
      <c r="F15" s="6" t="s">
        <v>42</v>
      </c>
      <c r="G15" s="6" t="s">
        <v>38</v>
      </c>
      <c r="H15" s="6">
        <v>69</v>
      </c>
      <c r="I15" s="6">
        <f t="shared" si="0"/>
        <v>27.6</v>
      </c>
      <c r="J15" s="6">
        <v>76.4</v>
      </c>
      <c r="K15" s="6">
        <f t="shared" si="3"/>
        <v>45.84</v>
      </c>
      <c r="L15" s="6">
        <f t="shared" si="2"/>
        <v>73.44</v>
      </c>
      <c r="M15" s="6">
        <v>4</v>
      </c>
    </row>
    <row r="16" ht="14.25" spans="1:13">
      <c r="A16" s="6">
        <v>14</v>
      </c>
      <c r="B16" s="6" t="s">
        <v>14</v>
      </c>
      <c r="C16" s="7">
        <v>46</v>
      </c>
      <c r="D16" s="6">
        <v>3</v>
      </c>
      <c r="E16" s="6" t="s">
        <v>43</v>
      </c>
      <c r="F16" s="6" t="s">
        <v>44</v>
      </c>
      <c r="G16" s="6" t="s">
        <v>17</v>
      </c>
      <c r="H16" s="6">
        <v>70.75</v>
      </c>
      <c r="I16" s="6">
        <f t="shared" si="0"/>
        <v>28.3</v>
      </c>
      <c r="J16" s="6">
        <v>73.6</v>
      </c>
      <c r="K16" s="6">
        <f t="shared" si="3"/>
        <v>44.16</v>
      </c>
      <c r="L16" s="6">
        <f t="shared" si="2"/>
        <v>72.46</v>
      </c>
      <c r="M16" s="6">
        <v>5</v>
      </c>
    </row>
    <row r="17" ht="14.25" spans="1:13">
      <c r="A17" s="6">
        <v>15</v>
      </c>
      <c r="B17" s="6" t="s">
        <v>14</v>
      </c>
      <c r="C17" s="7">
        <v>46</v>
      </c>
      <c r="D17" s="6">
        <v>3</v>
      </c>
      <c r="E17" s="6" t="s">
        <v>45</v>
      </c>
      <c r="F17" s="6" t="s">
        <v>46</v>
      </c>
      <c r="G17" s="6" t="s">
        <v>17</v>
      </c>
      <c r="H17" s="6">
        <v>68</v>
      </c>
      <c r="I17" s="6">
        <f t="shared" si="0"/>
        <v>27.2</v>
      </c>
      <c r="J17" s="6">
        <v>73</v>
      </c>
      <c r="K17" s="6">
        <f t="shared" si="3"/>
        <v>43.8</v>
      </c>
      <c r="L17" s="6">
        <f t="shared" si="2"/>
        <v>71</v>
      </c>
      <c r="M17" s="6">
        <v>6</v>
      </c>
    </row>
    <row r="18" ht="14.25" spans="1:13">
      <c r="A18" s="6">
        <v>16</v>
      </c>
      <c r="B18" s="6" t="s">
        <v>14</v>
      </c>
      <c r="C18" s="7">
        <v>46</v>
      </c>
      <c r="D18" s="6">
        <v>3</v>
      </c>
      <c r="E18" s="6" t="s">
        <v>47</v>
      </c>
      <c r="F18" s="6" t="s">
        <v>48</v>
      </c>
      <c r="G18" s="6" t="s">
        <v>17</v>
      </c>
      <c r="H18" s="6">
        <v>65.25</v>
      </c>
      <c r="I18" s="6">
        <f t="shared" si="0"/>
        <v>26.1</v>
      </c>
      <c r="J18" s="6">
        <v>72.8</v>
      </c>
      <c r="K18" s="6">
        <f t="shared" si="3"/>
        <v>43.68</v>
      </c>
      <c r="L18" s="6">
        <f t="shared" si="2"/>
        <v>69.78</v>
      </c>
      <c r="M18" s="6">
        <v>7</v>
      </c>
    </row>
    <row r="19" ht="14.25" spans="1:13">
      <c r="A19" s="6">
        <v>17</v>
      </c>
      <c r="B19" s="6" t="s">
        <v>14</v>
      </c>
      <c r="C19" s="7">
        <v>46</v>
      </c>
      <c r="D19" s="6">
        <v>3</v>
      </c>
      <c r="E19" s="6" t="s">
        <v>49</v>
      </c>
      <c r="F19" s="6" t="s">
        <v>50</v>
      </c>
      <c r="G19" s="6" t="s">
        <v>17</v>
      </c>
      <c r="H19" s="6">
        <v>65.75</v>
      </c>
      <c r="I19" s="6">
        <f t="shared" si="0"/>
        <v>26.3</v>
      </c>
      <c r="J19" s="6">
        <v>72</v>
      </c>
      <c r="K19" s="6">
        <f t="shared" si="3"/>
        <v>43.2</v>
      </c>
      <c r="L19" s="6">
        <f t="shared" si="2"/>
        <v>69.5</v>
      </c>
      <c r="M19" s="6">
        <v>8</v>
      </c>
    </row>
    <row r="20" ht="14.25" spans="1:13">
      <c r="A20" s="6">
        <v>18</v>
      </c>
      <c r="B20" s="6" t="s">
        <v>14</v>
      </c>
      <c r="C20" s="7">
        <v>46</v>
      </c>
      <c r="D20" s="6">
        <v>3</v>
      </c>
      <c r="E20" s="6" t="s">
        <v>51</v>
      </c>
      <c r="F20" s="6" t="s">
        <v>52</v>
      </c>
      <c r="G20" s="6" t="s">
        <v>17</v>
      </c>
      <c r="H20" s="6">
        <v>69.25</v>
      </c>
      <c r="I20" s="6">
        <f t="shared" si="0"/>
        <v>27.7</v>
      </c>
      <c r="J20" s="8" t="s">
        <v>33</v>
      </c>
      <c r="K20" s="6"/>
      <c r="L20" s="6">
        <f t="shared" si="2"/>
        <v>27.7</v>
      </c>
      <c r="M20" s="6">
        <v>9</v>
      </c>
    </row>
    <row r="21" s="1" customFormat="1" ht="14.25" spans="1:13">
      <c r="A21" s="6">
        <v>19</v>
      </c>
      <c r="B21" s="6" t="s">
        <v>14</v>
      </c>
      <c r="C21" s="7">
        <v>47</v>
      </c>
      <c r="D21" s="6">
        <v>3</v>
      </c>
      <c r="E21" s="6" t="s">
        <v>53</v>
      </c>
      <c r="F21" s="6" t="s">
        <v>54</v>
      </c>
      <c r="G21" s="6" t="s">
        <v>38</v>
      </c>
      <c r="H21" s="6">
        <v>75</v>
      </c>
      <c r="I21" s="6">
        <f t="shared" ref="I21:I49" si="4">H21*0.4</f>
        <v>30</v>
      </c>
      <c r="J21" s="6">
        <v>85.8</v>
      </c>
      <c r="K21" s="6">
        <f t="shared" ref="K21:K39" si="5">J21*0.6</f>
        <v>51.48</v>
      </c>
      <c r="L21" s="6">
        <f t="shared" ref="L21:L49" si="6">K21+I21</f>
        <v>81.48</v>
      </c>
      <c r="M21" s="6">
        <v>1</v>
      </c>
    </row>
    <row r="22" s="1" customFormat="1" ht="14.25" spans="1:13">
      <c r="A22" s="6">
        <v>20</v>
      </c>
      <c r="B22" s="6" t="s">
        <v>14</v>
      </c>
      <c r="C22" s="7">
        <v>47</v>
      </c>
      <c r="D22" s="6">
        <v>3</v>
      </c>
      <c r="E22" s="6" t="s">
        <v>55</v>
      </c>
      <c r="F22" s="6" t="s">
        <v>56</v>
      </c>
      <c r="G22" s="6" t="s">
        <v>38</v>
      </c>
      <c r="H22" s="6">
        <v>67.75</v>
      </c>
      <c r="I22" s="6">
        <f t="shared" si="4"/>
        <v>27.1</v>
      </c>
      <c r="J22" s="6">
        <v>86.4</v>
      </c>
      <c r="K22" s="6">
        <f t="shared" si="5"/>
        <v>51.84</v>
      </c>
      <c r="L22" s="6">
        <f t="shared" si="6"/>
        <v>78.94</v>
      </c>
      <c r="M22" s="6">
        <v>2</v>
      </c>
    </row>
    <row r="23" s="1" customFormat="1" ht="14.25" spans="1:13">
      <c r="A23" s="6">
        <v>21</v>
      </c>
      <c r="B23" s="6" t="s">
        <v>14</v>
      </c>
      <c r="C23" s="7">
        <v>47</v>
      </c>
      <c r="D23" s="6">
        <v>3</v>
      </c>
      <c r="E23" s="6" t="s">
        <v>57</v>
      </c>
      <c r="F23" s="6" t="s">
        <v>58</v>
      </c>
      <c r="G23" s="6" t="s">
        <v>17</v>
      </c>
      <c r="H23" s="6">
        <v>65.75</v>
      </c>
      <c r="I23" s="6">
        <f t="shared" si="4"/>
        <v>26.3</v>
      </c>
      <c r="J23" s="6">
        <v>86.8</v>
      </c>
      <c r="K23" s="6">
        <f t="shared" si="5"/>
        <v>52.08</v>
      </c>
      <c r="L23" s="6">
        <f t="shared" si="6"/>
        <v>78.38</v>
      </c>
      <c r="M23" s="6">
        <v>3</v>
      </c>
    </row>
    <row r="24" s="1" customFormat="1" ht="14.25" spans="1:13">
      <c r="A24" s="6">
        <v>22</v>
      </c>
      <c r="B24" s="6" t="s">
        <v>14</v>
      </c>
      <c r="C24" s="7">
        <v>47</v>
      </c>
      <c r="D24" s="6">
        <v>3</v>
      </c>
      <c r="E24" s="6" t="s">
        <v>59</v>
      </c>
      <c r="F24" s="6" t="s">
        <v>60</v>
      </c>
      <c r="G24" s="6" t="s">
        <v>17</v>
      </c>
      <c r="H24" s="6">
        <v>66</v>
      </c>
      <c r="I24" s="6">
        <f t="shared" si="4"/>
        <v>26.4</v>
      </c>
      <c r="J24" s="6">
        <v>85</v>
      </c>
      <c r="K24" s="6">
        <f t="shared" si="5"/>
        <v>51</v>
      </c>
      <c r="L24" s="6">
        <f t="shared" si="6"/>
        <v>77.4</v>
      </c>
      <c r="M24" s="6">
        <v>4</v>
      </c>
    </row>
    <row r="25" s="1" customFormat="1" ht="14.25" spans="1:13">
      <c r="A25" s="6">
        <v>23</v>
      </c>
      <c r="B25" s="6" t="s">
        <v>14</v>
      </c>
      <c r="C25" s="7">
        <v>47</v>
      </c>
      <c r="D25" s="6">
        <v>3</v>
      </c>
      <c r="E25" s="6" t="s">
        <v>61</v>
      </c>
      <c r="F25" s="6" t="s">
        <v>62</v>
      </c>
      <c r="G25" s="6" t="s">
        <v>17</v>
      </c>
      <c r="H25" s="6">
        <v>70.75</v>
      </c>
      <c r="I25" s="6">
        <f t="shared" si="4"/>
        <v>28.3</v>
      </c>
      <c r="J25" s="6">
        <v>80.2</v>
      </c>
      <c r="K25" s="6">
        <f t="shared" si="5"/>
        <v>48.12</v>
      </c>
      <c r="L25" s="6">
        <f t="shared" si="6"/>
        <v>76.42</v>
      </c>
      <c r="M25" s="6">
        <v>5</v>
      </c>
    </row>
    <row r="26" s="1" customFormat="1" ht="14.25" spans="1:13">
      <c r="A26" s="6">
        <v>24</v>
      </c>
      <c r="B26" s="6" t="s">
        <v>14</v>
      </c>
      <c r="C26" s="7">
        <v>47</v>
      </c>
      <c r="D26" s="6">
        <v>3</v>
      </c>
      <c r="E26" s="6" t="s">
        <v>63</v>
      </c>
      <c r="F26" s="6" t="s">
        <v>64</v>
      </c>
      <c r="G26" s="6" t="s">
        <v>17</v>
      </c>
      <c r="H26" s="6">
        <v>68.25</v>
      </c>
      <c r="I26" s="6">
        <f t="shared" si="4"/>
        <v>27.3</v>
      </c>
      <c r="J26" s="6">
        <v>78.6</v>
      </c>
      <c r="K26" s="6">
        <f t="shared" si="5"/>
        <v>47.16</v>
      </c>
      <c r="L26" s="6">
        <f t="shared" si="6"/>
        <v>74.46</v>
      </c>
      <c r="M26" s="6">
        <v>6</v>
      </c>
    </row>
    <row r="27" s="1" customFormat="1" ht="14.25" spans="1:13">
      <c r="A27" s="6">
        <v>25</v>
      </c>
      <c r="B27" s="6" t="s">
        <v>14</v>
      </c>
      <c r="C27" s="7">
        <v>47</v>
      </c>
      <c r="D27" s="6">
        <v>3</v>
      </c>
      <c r="E27" s="6" t="s">
        <v>65</v>
      </c>
      <c r="F27" s="6" t="s">
        <v>66</v>
      </c>
      <c r="G27" s="6" t="s">
        <v>38</v>
      </c>
      <c r="H27" s="6">
        <v>65.75</v>
      </c>
      <c r="I27" s="6">
        <f t="shared" si="4"/>
        <v>26.3</v>
      </c>
      <c r="J27" s="6">
        <v>79.4</v>
      </c>
      <c r="K27" s="6">
        <f t="shared" si="5"/>
        <v>47.64</v>
      </c>
      <c r="L27" s="6">
        <f t="shared" si="6"/>
        <v>73.94</v>
      </c>
      <c r="M27" s="6">
        <v>7</v>
      </c>
    </row>
    <row r="28" s="1" customFormat="1" ht="14.25" spans="1:13">
      <c r="A28" s="6">
        <v>26</v>
      </c>
      <c r="B28" s="6" t="s">
        <v>14</v>
      </c>
      <c r="C28" s="7">
        <v>47</v>
      </c>
      <c r="D28" s="6">
        <v>3</v>
      </c>
      <c r="E28" s="6" t="s">
        <v>67</v>
      </c>
      <c r="F28" s="6" t="s">
        <v>68</v>
      </c>
      <c r="G28" s="6" t="s">
        <v>17</v>
      </c>
      <c r="H28" s="6">
        <v>66</v>
      </c>
      <c r="I28" s="6">
        <f t="shared" si="4"/>
        <v>26.4</v>
      </c>
      <c r="J28" s="6">
        <v>79</v>
      </c>
      <c r="K28" s="6">
        <f t="shared" si="5"/>
        <v>47.4</v>
      </c>
      <c r="L28" s="6">
        <f t="shared" si="6"/>
        <v>73.8</v>
      </c>
      <c r="M28" s="6">
        <v>8</v>
      </c>
    </row>
    <row r="29" s="1" customFormat="1" ht="14.25" spans="1:13">
      <c r="A29" s="6">
        <v>27</v>
      </c>
      <c r="B29" s="6" t="s">
        <v>14</v>
      </c>
      <c r="C29" s="7">
        <v>47</v>
      </c>
      <c r="D29" s="6">
        <v>3</v>
      </c>
      <c r="E29" s="6" t="s">
        <v>69</v>
      </c>
      <c r="F29" s="6" t="s">
        <v>70</v>
      </c>
      <c r="G29" s="6" t="s">
        <v>38</v>
      </c>
      <c r="H29" s="6">
        <v>71.25</v>
      </c>
      <c r="I29" s="6">
        <f t="shared" si="4"/>
        <v>28.5</v>
      </c>
      <c r="J29" s="6">
        <v>72</v>
      </c>
      <c r="K29" s="6">
        <f t="shared" si="5"/>
        <v>43.2</v>
      </c>
      <c r="L29" s="6">
        <f t="shared" si="6"/>
        <v>71.7</v>
      </c>
      <c r="M29" s="6">
        <v>9</v>
      </c>
    </row>
    <row r="30" s="1" customFormat="1" ht="14.25" spans="1:13">
      <c r="A30" s="6">
        <v>28</v>
      </c>
      <c r="B30" s="6" t="s">
        <v>14</v>
      </c>
      <c r="C30" s="7">
        <v>47</v>
      </c>
      <c r="D30" s="6">
        <v>3</v>
      </c>
      <c r="E30" s="6" t="s">
        <v>71</v>
      </c>
      <c r="F30" s="6" t="s">
        <v>72</v>
      </c>
      <c r="G30" s="6" t="s">
        <v>38</v>
      </c>
      <c r="H30" s="6">
        <v>65.75</v>
      </c>
      <c r="I30" s="6">
        <f t="shared" si="4"/>
        <v>26.3</v>
      </c>
      <c r="J30" s="6">
        <v>73.6</v>
      </c>
      <c r="K30" s="6">
        <f t="shared" si="5"/>
        <v>44.16</v>
      </c>
      <c r="L30" s="6">
        <f t="shared" si="6"/>
        <v>70.46</v>
      </c>
      <c r="M30" s="6">
        <v>10</v>
      </c>
    </row>
    <row r="31" ht="14.25" spans="1:13">
      <c r="A31" s="6">
        <v>29</v>
      </c>
      <c r="B31" s="6" t="s">
        <v>14</v>
      </c>
      <c r="C31" s="7">
        <v>48</v>
      </c>
      <c r="D31" s="6">
        <v>3</v>
      </c>
      <c r="E31" s="6" t="s">
        <v>73</v>
      </c>
      <c r="F31" s="6" t="s">
        <v>74</v>
      </c>
      <c r="G31" s="6" t="s">
        <v>17</v>
      </c>
      <c r="H31" s="6">
        <v>68.25</v>
      </c>
      <c r="I31" s="6">
        <f t="shared" si="4"/>
        <v>27.3</v>
      </c>
      <c r="J31" s="6">
        <v>88.4</v>
      </c>
      <c r="K31" s="6">
        <f t="shared" si="5"/>
        <v>53.04</v>
      </c>
      <c r="L31" s="6">
        <f t="shared" si="6"/>
        <v>80.34</v>
      </c>
      <c r="M31" s="6">
        <v>1</v>
      </c>
    </row>
    <row r="32" ht="14.25" spans="1:13">
      <c r="A32" s="6">
        <v>30</v>
      </c>
      <c r="B32" s="6" t="s">
        <v>14</v>
      </c>
      <c r="C32" s="7">
        <v>48</v>
      </c>
      <c r="D32" s="6">
        <v>3</v>
      </c>
      <c r="E32" s="6" t="s">
        <v>75</v>
      </c>
      <c r="F32" s="6" t="s">
        <v>76</v>
      </c>
      <c r="G32" s="6" t="s">
        <v>17</v>
      </c>
      <c r="H32" s="6">
        <v>70.5</v>
      </c>
      <c r="I32" s="6">
        <f t="shared" si="4"/>
        <v>28.2</v>
      </c>
      <c r="J32" s="6">
        <v>84.8</v>
      </c>
      <c r="K32" s="6">
        <f t="shared" si="5"/>
        <v>50.88</v>
      </c>
      <c r="L32" s="6">
        <f t="shared" si="6"/>
        <v>79.08</v>
      </c>
      <c r="M32" s="6">
        <v>2</v>
      </c>
    </row>
    <row r="33" ht="14.25" spans="1:13">
      <c r="A33" s="6">
        <v>31</v>
      </c>
      <c r="B33" s="6" t="s">
        <v>14</v>
      </c>
      <c r="C33" s="7">
        <v>48</v>
      </c>
      <c r="D33" s="6">
        <v>3</v>
      </c>
      <c r="E33" s="6" t="s">
        <v>77</v>
      </c>
      <c r="F33" s="6" t="s">
        <v>78</v>
      </c>
      <c r="G33" s="6" t="s">
        <v>17</v>
      </c>
      <c r="H33" s="6">
        <v>69.25</v>
      </c>
      <c r="I33" s="6">
        <f t="shared" si="4"/>
        <v>27.7</v>
      </c>
      <c r="J33" s="6">
        <v>83.4</v>
      </c>
      <c r="K33" s="6">
        <f t="shared" si="5"/>
        <v>50.04</v>
      </c>
      <c r="L33" s="6">
        <f t="shared" si="6"/>
        <v>77.74</v>
      </c>
      <c r="M33" s="6">
        <v>3</v>
      </c>
    </row>
    <row r="34" ht="14.25" spans="1:13">
      <c r="A34" s="6">
        <v>32</v>
      </c>
      <c r="B34" s="6" t="s">
        <v>14</v>
      </c>
      <c r="C34" s="7">
        <v>48</v>
      </c>
      <c r="D34" s="6">
        <v>3</v>
      </c>
      <c r="E34" s="6" t="s">
        <v>79</v>
      </c>
      <c r="F34" s="6" t="s">
        <v>80</v>
      </c>
      <c r="G34" s="6" t="s">
        <v>17</v>
      </c>
      <c r="H34" s="6">
        <v>76</v>
      </c>
      <c r="I34" s="6">
        <f t="shared" si="4"/>
        <v>30.4</v>
      </c>
      <c r="J34" s="6">
        <v>78</v>
      </c>
      <c r="K34" s="6">
        <f t="shared" si="5"/>
        <v>46.8</v>
      </c>
      <c r="L34" s="6">
        <f t="shared" si="6"/>
        <v>77.2</v>
      </c>
      <c r="M34" s="6">
        <v>4</v>
      </c>
    </row>
    <row r="35" ht="14.25" spans="1:13">
      <c r="A35" s="6">
        <v>33</v>
      </c>
      <c r="B35" s="6" t="s">
        <v>14</v>
      </c>
      <c r="C35" s="7">
        <v>48</v>
      </c>
      <c r="D35" s="6">
        <v>3</v>
      </c>
      <c r="E35" s="6">
        <v>12021484104</v>
      </c>
      <c r="F35" s="6" t="s">
        <v>81</v>
      </c>
      <c r="G35" s="6" t="s">
        <v>17</v>
      </c>
      <c r="H35" s="6">
        <v>65.75</v>
      </c>
      <c r="I35" s="6">
        <f t="shared" si="4"/>
        <v>26.3</v>
      </c>
      <c r="J35" s="6">
        <v>84.6</v>
      </c>
      <c r="K35" s="6">
        <f t="shared" si="5"/>
        <v>50.76</v>
      </c>
      <c r="L35" s="6">
        <f t="shared" si="6"/>
        <v>77.06</v>
      </c>
      <c r="M35" s="9">
        <v>5</v>
      </c>
    </row>
    <row r="36" ht="14.25" spans="1:13">
      <c r="A36" s="6">
        <v>34</v>
      </c>
      <c r="B36" s="6" t="s">
        <v>14</v>
      </c>
      <c r="C36" s="7">
        <v>48</v>
      </c>
      <c r="D36" s="6">
        <v>3</v>
      </c>
      <c r="E36" s="6">
        <v>12021484115</v>
      </c>
      <c r="F36" s="6" t="s">
        <v>82</v>
      </c>
      <c r="G36" s="6" t="s">
        <v>17</v>
      </c>
      <c r="H36" s="6">
        <v>65.75</v>
      </c>
      <c r="I36" s="6">
        <f t="shared" si="4"/>
        <v>26.3</v>
      </c>
      <c r="J36" s="6">
        <v>84.6</v>
      </c>
      <c r="K36" s="6">
        <f t="shared" si="5"/>
        <v>50.76</v>
      </c>
      <c r="L36" s="6">
        <f t="shared" si="6"/>
        <v>77.06</v>
      </c>
      <c r="M36" s="9">
        <v>6</v>
      </c>
    </row>
    <row r="37" ht="14.25" spans="1:13">
      <c r="A37" s="6">
        <v>35</v>
      </c>
      <c r="B37" s="6" t="s">
        <v>14</v>
      </c>
      <c r="C37" s="7">
        <v>48</v>
      </c>
      <c r="D37" s="6">
        <v>3</v>
      </c>
      <c r="E37" s="6" t="s">
        <v>83</v>
      </c>
      <c r="F37" s="6" t="s">
        <v>84</v>
      </c>
      <c r="G37" s="6" t="s">
        <v>17</v>
      </c>
      <c r="H37" s="6">
        <v>66.75</v>
      </c>
      <c r="I37" s="6">
        <f t="shared" si="4"/>
        <v>26.7</v>
      </c>
      <c r="J37" s="6">
        <v>83.6</v>
      </c>
      <c r="K37" s="6">
        <f t="shared" si="5"/>
        <v>50.16</v>
      </c>
      <c r="L37" s="6">
        <f t="shared" si="6"/>
        <v>76.86</v>
      </c>
      <c r="M37" s="6">
        <v>7</v>
      </c>
    </row>
    <row r="38" ht="14.25" spans="1:13">
      <c r="A38" s="6">
        <v>36</v>
      </c>
      <c r="B38" s="6" t="s">
        <v>14</v>
      </c>
      <c r="C38" s="7">
        <v>48</v>
      </c>
      <c r="D38" s="6">
        <v>3</v>
      </c>
      <c r="E38" s="6" t="s">
        <v>85</v>
      </c>
      <c r="F38" s="6" t="s">
        <v>86</v>
      </c>
      <c r="G38" s="6" t="s">
        <v>17</v>
      </c>
      <c r="H38" s="6">
        <v>66.5</v>
      </c>
      <c r="I38" s="6">
        <f t="shared" si="4"/>
        <v>26.6</v>
      </c>
      <c r="J38" s="6">
        <v>79.4</v>
      </c>
      <c r="K38" s="6">
        <f t="shared" si="5"/>
        <v>47.64</v>
      </c>
      <c r="L38" s="6">
        <f t="shared" si="6"/>
        <v>74.24</v>
      </c>
      <c r="M38" s="6">
        <v>8</v>
      </c>
    </row>
    <row r="39" ht="14.25" spans="1:13">
      <c r="A39" s="6">
        <v>37</v>
      </c>
      <c r="B39" s="6" t="s">
        <v>14</v>
      </c>
      <c r="C39" s="6">
        <v>48</v>
      </c>
      <c r="D39" s="6">
        <v>3</v>
      </c>
      <c r="E39" s="6">
        <v>12021484012</v>
      </c>
      <c r="F39" s="6" t="s">
        <v>87</v>
      </c>
      <c r="G39" s="6" t="s">
        <v>17</v>
      </c>
      <c r="H39" s="6">
        <v>66</v>
      </c>
      <c r="I39" s="6">
        <f t="shared" si="4"/>
        <v>26.4</v>
      </c>
      <c r="J39" s="6">
        <v>76.4</v>
      </c>
      <c r="K39" s="6">
        <f t="shared" si="5"/>
        <v>45.84</v>
      </c>
      <c r="L39" s="6">
        <f t="shared" si="6"/>
        <v>72.24</v>
      </c>
      <c r="M39" s="6">
        <v>9</v>
      </c>
    </row>
    <row r="40" ht="14.25" spans="1:13">
      <c r="A40" s="6">
        <v>38</v>
      </c>
      <c r="B40" s="6" t="s">
        <v>14</v>
      </c>
      <c r="C40" s="6">
        <v>48</v>
      </c>
      <c r="D40" s="6">
        <v>3</v>
      </c>
      <c r="E40" s="6" t="s">
        <v>88</v>
      </c>
      <c r="F40" s="6" t="s">
        <v>89</v>
      </c>
      <c r="G40" s="6" t="s">
        <v>17</v>
      </c>
      <c r="H40" s="6">
        <v>66.5</v>
      </c>
      <c r="I40" s="6">
        <f t="shared" si="4"/>
        <v>26.6</v>
      </c>
      <c r="J40" s="8" t="s">
        <v>33</v>
      </c>
      <c r="K40" s="6"/>
      <c r="L40" s="6">
        <f t="shared" si="6"/>
        <v>26.6</v>
      </c>
      <c r="M40" s="6">
        <v>10</v>
      </c>
    </row>
    <row r="41" ht="14.25" spans="1:13">
      <c r="A41" s="6">
        <v>39</v>
      </c>
      <c r="B41" s="6" t="s">
        <v>14</v>
      </c>
      <c r="C41" s="7">
        <v>49</v>
      </c>
      <c r="D41" s="6">
        <v>3</v>
      </c>
      <c r="E41" s="6" t="s">
        <v>90</v>
      </c>
      <c r="F41" s="6" t="s">
        <v>91</v>
      </c>
      <c r="G41" s="6" t="s">
        <v>17</v>
      </c>
      <c r="H41" s="6">
        <v>66.25</v>
      </c>
      <c r="I41" s="6">
        <f t="shared" si="4"/>
        <v>26.5</v>
      </c>
      <c r="J41" s="6">
        <v>85.6</v>
      </c>
      <c r="K41" s="6">
        <f t="shared" ref="K41:K48" si="7">J41*0.6</f>
        <v>51.36</v>
      </c>
      <c r="L41" s="6">
        <f t="shared" si="6"/>
        <v>77.86</v>
      </c>
      <c r="M41" s="6">
        <v>1</v>
      </c>
    </row>
    <row r="42" ht="14.25" spans="1:13">
      <c r="A42" s="6">
        <v>40</v>
      </c>
      <c r="B42" s="6" t="s">
        <v>14</v>
      </c>
      <c r="C42" s="7">
        <v>49</v>
      </c>
      <c r="D42" s="6">
        <v>3</v>
      </c>
      <c r="E42" s="6" t="s">
        <v>92</v>
      </c>
      <c r="F42" s="6" t="s">
        <v>93</v>
      </c>
      <c r="G42" s="6" t="s">
        <v>17</v>
      </c>
      <c r="H42" s="6">
        <v>72.5</v>
      </c>
      <c r="I42" s="6">
        <f t="shared" si="4"/>
        <v>29</v>
      </c>
      <c r="J42" s="6">
        <v>80.2</v>
      </c>
      <c r="K42" s="6">
        <f t="shared" si="7"/>
        <v>48.12</v>
      </c>
      <c r="L42" s="6">
        <f t="shared" si="6"/>
        <v>77.12</v>
      </c>
      <c r="M42" s="6">
        <v>2</v>
      </c>
    </row>
    <row r="43" ht="14.25" spans="1:13">
      <c r="A43" s="6">
        <v>41</v>
      </c>
      <c r="B43" s="6" t="s">
        <v>14</v>
      </c>
      <c r="C43" s="7">
        <v>49</v>
      </c>
      <c r="D43" s="6">
        <v>3</v>
      </c>
      <c r="E43" s="6">
        <v>12021494416</v>
      </c>
      <c r="F43" s="6" t="s">
        <v>94</v>
      </c>
      <c r="G43" s="6" t="s">
        <v>17</v>
      </c>
      <c r="H43" s="6">
        <v>65</v>
      </c>
      <c r="I43" s="6">
        <f t="shared" si="4"/>
        <v>26</v>
      </c>
      <c r="J43" s="6">
        <v>83.4</v>
      </c>
      <c r="K43" s="6">
        <f t="shared" si="7"/>
        <v>50.04</v>
      </c>
      <c r="L43" s="6">
        <f t="shared" si="6"/>
        <v>76.04</v>
      </c>
      <c r="M43" s="6">
        <v>3</v>
      </c>
    </row>
    <row r="44" ht="14.25" spans="1:13">
      <c r="A44" s="6">
        <v>42</v>
      </c>
      <c r="B44" s="6" t="s">
        <v>14</v>
      </c>
      <c r="C44" s="7">
        <v>49</v>
      </c>
      <c r="D44" s="6">
        <v>3</v>
      </c>
      <c r="E44" s="6" t="s">
        <v>95</v>
      </c>
      <c r="F44" s="6" t="s">
        <v>96</v>
      </c>
      <c r="G44" s="6" t="s">
        <v>17</v>
      </c>
      <c r="H44" s="6">
        <v>65.5</v>
      </c>
      <c r="I44" s="6">
        <f t="shared" si="4"/>
        <v>26.2</v>
      </c>
      <c r="J44" s="6">
        <v>81.2</v>
      </c>
      <c r="K44" s="6">
        <f t="shared" si="7"/>
        <v>48.72</v>
      </c>
      <c r="L44" s="6">
        <f t="shared" si="6"/>
        <v>74.92</v>
      </c>
      <c r="M44" s="6">
        <v>4</v>
      </c>
    </row>
    <row r="45" ht="14.25" spans="1:13">
      <c r="A45" s="6">
        <v>43</v>
      </c>
      <c r="B45" s="6" t="s">
        <v>14</v>
      </c>
      <c r="C45" s="7">
        <v>49</v>
      </c>
      <c r="D45" s="6">
        <v>3</v>
      </c>
      <c r="E45" s="6" t="s">
        <v>97</v>
      </c>
      <c r="F45" s="6" t="s">
        <v>98</v>
      </c>
      <c r="G45" s="6" t="s">
        <v>17</v>
      </c>
      <c r="H45" s="6">
        <v>66.5</v>
      </c>
      <c r="I45" s="6">
        <f t="shared" si="4"/>
        <v>26.6</v>
      </c>
      <c r="J45" s="6">
        <v>80</v>
      </c>
      <c r="K45" s="6">
        <f t="shared" si="7"/>
        <v>48</v>
      </c>
      <c r="L45" s="6">
        <f t="shared" si="6"/>
        <v>74.6</v>
      </c>
      <c r="M45" s="6">
        <v>5</v>
      </c>
    </row>
    <row r="46" ht="14.25" spans="1:13">
      <c r="A46" s="6">
        <v>44</v>
      </c>
      <c r="B46" s="6" t="s">
        <v>14</v>
      </c>
      <c r="C46" s="7">
        <v>49</v>
      </c>
      <c r="D46" s="6">
        <v>3</v>
      </c>
      <c r="E46" s="6" t="s">
        <v>99</v>
      </c>
      <c r="F46" s="6" t="s">
        <v>100</v>
      </c>
      <c r="G46" s="6" t="s">
        <v>17</v>
      </c>
      <c r="H46" s="6">
        <v>68.75</v>
      </c>
      <c r="I46" s="6">
        <f t="shared" si="4"/>
        <v>27.5</v>
      </c>
      <c r="J46" s="6">
        <v>75</v>
      </c>
      <c r="K46" s="6">
        <f t="shared" si="7"/>
        <v>45</v>
      </c>
      <c r="L46" s="6">
        <f t="shared" si="6"/>
        <v>72.5</v>
      </c>
      <c r="M46" s="6">
        <v>6</v>
      </c>
    </row>
    <row r="47" ht="14.25" spans="1:13">
      <c r="A47" s="6">
        <v>45</v>
      </c>
      <c r="B47" s="6" t="s">
        <v>14</v>
      </c>
      <c r="C47" s="7">
        <v>49</v>
      </c>
      <c r="D47" s="6">
        <v>3</v>
      </c>
      <c r="E47" s="6" t="s">
        <v>101</v>
      </c>
      <c r="F47" s="6" t="s">
        <v>102</v>
      </c>
      <c r="G47" s="6" t="s">
        <v>17</v>
      </c>
      <c r="H47" s="6">
        <v>65.25</v>
      </c>
      <c r="I47" s="6">
        <f t="shared" si="4"/>
        <v>26.1</v>
      </c>
      <c r="J47" s="6">
        <v>77.2</v>
      </c>
      <c r="K47" s="6">
        <f t="shared" si="7"/>
        <v>46.32</v>
      </c>
      <c r="L47" s="6">
        <f t="shared" si="6"/>
        <v>72.42</v>
      </c>
      <c r="M47" s="6">
        <v>7</v>
      </c>
    </row>
    <row r="48" ht="14.25" spans="1:13">
      <c r="A48" s="6">
        <v>46</v>
      </c>
      <c r="B48" s="6" t="s">
        <v>14</v>
      </c>
      <c r="C48" s="7">
        <v>49</v>
      </c>
      <c r="D48" s="6">
        <v>3</v>
      </c>
      <c r="E48" s="6" t="s">
        <v>103</v>
      </c>
      <c r="F48" s="6" t="s">
        <v>104</v>
      </c>
      <c r="G48" s="6" t="s">
        <v>17</v>
      </c>
      <c r="H48" s="6">
        <v>69.5</v>
      </c>
      <c r="I48" s="6">
        <f t="shared" si="4"/>
        <v>27.8</v>
      </c>
      <c r="J48" s="6">
        <v>68.2</v>
      </c>
      <c r="K48" s="6">
        <f t="shared" si="7"/>
        <v>40.92</v>
      </c>
      <c r="L48" s="6">
        <f t="shared" si="6"/>
        <v>68.72</v>
      </c>
      <c r="M48" s="6">
        <v>8</v>
      </c>
    </row>
    <row r="49" ht="14.25" spans="1:13">
      <c r="A49" s="6">
        <v>47</v>
      </c>
      <c r="B49" s="6" t="s">
        <v>14</v>
      </c>
      <c r="C49" s="7">
        <v>49</v>
      </c>
      <c r="D49" s="6">
        <v>3</v>
      </c>
      <c r="E49" s="6" t="s">
        <v>105</v>
      </c>
      <c r="F49" s="6" t="s">
        <v>106</v>
      </c>
      <c r="G49" s="6" t="s">
        <v>17</v>
      </c>
      <c r="H49" s="6">
        <v>66.5</v>
      </c>
      <c r="I49" s="6">
        <f t="shared" si="4"/>
        <v>26.6</v>
      </c>
      <c r="J49" s="8" t="s">
        <v>33</v>
      </c>
      <c r="K49" s="6"/>
      <c r="L49" s="6">
        <f t="shared" si="6"/>
        <v>26.6</v>
      </c>
      <c r="M49" s="6">
        <v>9</v>
      </c>
    </row>
  </sheetData>
  <autoFilter ref="A2:M49">
    <extLst/>
  </autoFilter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2021-10-21T08:22:00Z</dcterms:created>
  <dcterms:modified xsi:type="dcterms:W3CDTF">2021-10-22T01:46:55Z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8627ADDCA21F4941B1AFD0F27E40707E</vt:lpwstr>
  </property>
</Properties>
</file>