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1" sheetId="1" r:id="rId1"/>
  </sheets>
  <definedNames>
    <definedName name="_xlnm._FilterDatabase" localSheetId="0" hidden="1">'1'!#REF!</definedName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M45" i="1"/>
  <c r="J11"/>
  <c r="M11" s="1"/>
  <c r="J17"/>
  <c r="M17" s="1"/>
  <c r="J7"/>
  <c r="M7" s="1"/>
  <c r="J5"/>
  <c r="M5" s="1"/>
  <c r="J22"/>
  <c r="M22" s="1"/>
  <c r="J10"/>
  <c r="M10" s="1"/>
  <c r="J13"/>
  <c r="M13" s="1"/>
  <c r="J12"/>
  <c r="M12" s="1"/>
  <c r="J3"/>
  <c r="M3" s="1"/>
  <c r="J4"/>
  <c r="M4" s="1"/>
  <c r="J23"/>
  <c r="M23" s="1"/>
  <c r="J6"/>
  <c r="M6" s="1"/>
  <c r="J15"/>
  <c r="M15" s="1"/>
  <c r="J14"/>
  <c r="M14" s="1"/>
  <c r="J25"/>
  <c r="M25" s="1"/>
  <c r="J18"/>
  <c r="M18" s="1"/>
  <c r="J30"/>
  <c r="M30" s="1"/>
  <c r="J43"/>
  <c r="M43" s="1"/>
  <c r="J38"/>
  <c r="M38" s="1"/>
  <c r="J39"/>
  <c r="M39" s="1"/>
  <c r="J29"/>
  <c r="M29" s="1"/>
  <c r="J31"/>
  <c r="M31" s="1"/>
  <c r="J40"/>
  <c r="M40" s="1"/>
  <c r="J33"/>
  <c r="M33" s="1"/>
  <c r="J41"/>
  <c r="M41" s="1"/>
  <c r="J42"/>
  <c r="M42" s="1"/>
  <c r="J35"/>
  <c r="M35" s="1"/>
  <c r="J34"/>
  <c r="M34" s="1"/>
  <c r="J32"/>
  <c r="M32" s="1"/>
  <c r="J37"/>
  <c r="M37" s="1"/>
  <c r="J36"/>
  <c r="M36" s="1"/>
  <c r="J44"/>
  <c r="M44" s="1"/>
  <c r="J57"/>
  <c r="M57" s="1"/>
  <c r="J56"/>
  <c r="M56" s="1"/>
  <c r="J20"/>
  <c r="M20" s="1"/>
  <c r="J19"/>
  <c r="M19" s="1"/>
  <c r="J21"/>
  <c r="M21" s="1"/>
  <c r="J9"/>
  <c r="M9" s="1"/>
  <c r="J8"/>
  <c r="M8" s="1"/>
  <c r="J24"/>
  <c r="M24" s="1"/>
  <c r="J28"/>
  <c r="M28" s="1"/>
  <c r="J26"/>
  <c r="M26" s="1"/>
  <c r="J27"/>
  <c r="M27" s="1"/>
  <c r="J47"/>
  <c r="M47" s="1"/>
  <c r="J46"/>
  <c r="M46" s="1"/>
  <c r="J48"/>
  <c r="M48" s="1"/>
  <c r="J51"/>
  <c r="M51" s="1"/>
  <c r="J52"/>
  <c r="M52" s="1"/>
  <c r="J53"/>
  <c r="M53" s="1"/>
  <c r="J50"/>
  <c r="M50" s="1"/>
  <c r="J49"/>
  <c r="M49" s="1"/>
  <c r="J55"/>
  <c r="M55" s="1"/>
  <c r="J54"/>
  <c r="M54" s="1"/>
  <c r="J16"/>
  <c r="M16" s="1"/>
</calcChain>
</file>

<file path=xl/sharedStrings.xml><?xml version="1.0" encoding="utf-8"?>
<sst xmlns="http://schemas.openxmlformats.org/spreadsheetml/2006/main" count="349" uniqueCount="241">
  <si>
    <t>考号</t>
  </si>
  <si>
    <t>姓名</t>
  </si>
  <si>
    <t>身份证号</t>
  </si>
  <si>
    <t>报考单位</t>
  </si>
  <si>
    <t>报考岗位</t>
  </si>
  <si>
    <t>报名序号</t>
  </si>
  <si>
    <t>胡德志</t>
  </si>
  <si>
    <t>420202197910290830</t>
  </si>
  <si>
    <t>大冶市乡镇卫生院</t>
  </si>
  <si>
    <t>岗位编码1002</t>
  </si>
  <si>
    <t>00089</t>
  </si>
  <si>
    <t>张文倩</t>
  </si>
  <si>
    <t>420822199411264969</t>
  </si>
  <si>
    <t>岗位编码1001</t>
  </si>
  <si>
    <t>00274</t>
  </si>
  <si>
    <t>柯越男</t>
  </si>
  <si>
    <t>420281198509108465</t>
  </si>
  <si>
    <t>00032</t>
  </si>
  <si>
    <t>朱必林</t>
  </si>
  <si>
    <t>420281199207131234</t>
  </si>
  <si>
    <t>00023</t>
  </si>
  <si>
    <t>郑传欣</t>
  </si>
  <si>
    <t>420281199611227625</t>
  </si>
  <si>
    <t>00140</t>
  </si>
  <si>
    <t>汪冬梅</t>
  </si>
  <si>
    <t>420281198107110220</t>
  </si>
  <si>
    <t>00005</t>
  </si>
  <si>
    <t>程松</t>
  </si>
  <si>
    <t>420281198009088453</t>
  </si>
  <si>
    <t>00170</t>
  </si>
  <si>
    <t>袁晓晓</t>
  </si>
  <si>
    <t>420281199409026176</t>
  </si>
  <si>
    <t>00096</t>
  </si>
  <si>
    <t>黄学榜</t>
  </si>
  <si>
    <t>420281198006072851</t>
  </si>
  <si>
    <t>00104</t>
  </si>
  <si>
    <t>尹传娇</t>
  </si>
  <si>
    <t>420221197308034286</t>
  </si>
  <si>
    <t>00084</t>
  </si>
  <si>
    <t>张友水</t>
  </si>
  <si>
    <t>420281198204051277</t>
  </si>
  <si>
    <t>00129</t>
  </si>
  <si>
    <t>祝江海</t>
  </si>
  <si>
    <t>420281198103061214</t>
  </si>
  <si>
    <t>00073</t>
  </si>
  <si>
    <t>曹利芳</t>
  </si>
  <si>
    <t>420202198212090844</t>
  </si>
  <si>
    <t>00127</t>
  </si>
  <si>
    <t>刘明建</t>
  </si>
  <si>
    <t>420204197810196719</t>
  </si>
  <si>
    <t>00166</t>
  </si>
  <si>
    <t>彭雪松</t>
  </si>
  <si>
    <t>420221197211096114</t>
  </si>
  <si>
    <t>00008</t>
  </si>
  <si>
    <t>柯芳</t>
  </si>
  <si>
    <t>420281199606020021</t>
  </si>
  <si>
    <t>00035</t>
  </si>
  <si>
    <t>余亚东</t>
  </si>
  <si>
    <t>420281198006206178</t>
  </si>
  <si>
    <t>00105</t>
  </si>
  <si>
    <t>岗位编码1007</t>
  </si>
  <si>
    <t>吴欢</t>
  </si>
  <si>
    <t>420281199010081229</t>
  </si>
  <si>
    <t>00114</t>
  </si>
  <si>
    <t>黄巧</t>
  </si>
  <si>
    <t>420281199401012482</t>
  </si>
  <si>
    <t>00237</t>
  </si>
  <si>
    <t>张青青</t>
  </si>
  <si>
    <t>420281199409270048</t>
  </si>
  <si>
    <t>00141</t>
  </si>
  <si>
    <t>冯惠敏</t>
  </si>
  <si>
    <t>420281199508141225</t>
  </si>
  <si>
    <t>00307</t>
  </si>
  <si>
    <t>胡丽琴</t>
  </si>
  <si>
    <t>420281199808258441</t>
  </si>
  <si>
    <t>00113</t>
  </si>
  <si>
    <t>赵婷</t>
  </si>
  <si>
    <t>422801199410114045</t>
  </si>
  <si>
    <t>00263</t>
  </si>
  <si>
    <t>吴秀</t>
  </si>
  <si>
    <t>420281199511125787</t>
  </si>
  <si>
    <t>00137</t>
  </si>
  <si>
    <t>冯梦静</t>
  </si>
  <si>
    <t>420281199610300069</t>
  </si>
  <si>
    <t>00160</t>
  </si>
  <si>
    <t>石露露</t>
  </si>
  <si>
    <t>420281199710304227</t>
  </si>
  <si>
    <t>00312</t>
  </si>
  <si>
    <t>赵诗诗</t>
  </si>
  <si>
    <t>420281199712094323</t>
  </si>
  <si>
    <t>00192</t>
  </si>
  <si>
    <t>吴晓亚</t>
  </si>
  <si>
    <t>420222199511207264</t>
  </si>
  <si>
    <t>00236</t>
  </si>
  <si>
    <t>朱珍</t>
  </si>
  <si>
    <t>420281199410153228</t>
  </si>
  <si>
    <t>00179</t>
  </si>
  <si>
    <t>梁娜</t>
  </si>
  <si>
    <t>610526199309035523</t>
  </si>
  <si>
    <t>00063</t>
  </si>
  <si>
    <t>郭慧</t>
  </si>
  <si>
    <t>420323199508030543</t>
  </si>
  <si>
    <t>00133</t>
  </si>
  <si>
    <t>王芸</t>
  </si>
  <si>
    <t>42098319920303362X</t>
  </si>
  <si>
    <t>00061</t>
  </si>
  <si>
    <t>余贵芳</t>
  </si>
  <si>
    <t>420281199801296525</t>
  </si>
  <si>
    <t>00178</t>
  </si>
  <si>
    <t>岗位编码1012</t>
  </si>
  <si>
    <t>胡珺</t>
  </si>
  <si>
    <t>420281199512300081</t>
  </si>
  <si>
    <t>00006</t>
  </si>
  <si>
    <t>张文颖</t>
  </si>
  <si>
    <t>420281199108161649</t>
  </si>
  <si>
    <t>00295</t>
  </si>
  <si>
    <t>石云</t>
  </si>
  <si>
    <t>420222199403143822</t>
  </si>
  <si>
    <t>00092</t>
  </si>
  <si>
    <t>胡国艳</t>
  </si>
  <si>
    <t>420221197907012433</t>
  </si>
  <si>
    <t>00043</t>
  </si>
  <si>
    <t>陈赐成</t>
  </si>
  <si>
    <t>420281199711076131</t>
  </si>
  <si>
    <t>00191</t>
  </si>
  <si>
    <t>姜云高</t>
  </si>
  <si>
    <t>420221197609135419</t>
  </si>
  <si>
    <t>00103</t>
  </si>
  <si>
    <t>张绪杰</t>
  </si>
  <si>
    <t>420281198011042032</t>
  </si>
  <si>
    <t>00107</t>
  </si>
  <si>
    <t>龙寅姨</t>
  </si>
  <si>
    <t>420704198211061646</t>
  </si>
  <si>
    <t>00085</t>
  </si>
  <si>
    <t>王乐平</t>
  </si>
  <si>
    <t>420281198206086131</t>
  </si>
  <si>
    <t>岗位编码1003</t>
  </si>
  <si>
    <t>00198</t>
  </si>
  <si>
    <t>杜亚波</t>
  </si>
  <si>
    <t>432522199204031406</t>
  </si>
  <si>
    <t>00066</t>
  </si>
  <si>
    <t>蒋睿</t>
  </si>
  <si>
    <t>421221199510104532</t>
  </si>
  <si>
    <t>00125</t>
  </si>
  <si>
    <t>岗位编码1008</t>
  </si>
  <si>
    <t>曹龙根</t>
  </si>
  <si>
    <t>42020219880216003X</t>
  </si>
  <si>
    <t>00067</t>
  </si>
  <si>
    <t>邓海权</t>
  </si>
  <si>
    <t>420281199010094214</t>
  </si>
  <si>
    <t>00149</t>
  </si>
  <si>
    <t>明平锐</t>
  </si>
  <si>
    <t>420222199801137217</t>
  </si>
  <si>
    <t>00130</t>
  </si>
  <si>
    <t>岗位编码1010</t>
  </si>
  <si>
    <t>杨思杰</t>
  </si>
  <si>
    <t>420281199712191211</t>
  </si>
  <si>
    <t>00253</t>
  </si>
  <si>
    <t>田静</t>
  </si>
  <si>
    <t>420281199509160022</t>
  </si>
  <si>
    <t>00169</t>
  </si>
  <si>
    <t>石艳玲</t>
  </si>
  <si>
    <t>420281199709304625</t>
  </si>
  <si>
    <t>00050</t>
  </si>
  <si>
    <t>陈源冲</t>
  </si>
  <si>
    <t>420281199908068813</t>
  </si>
  <si>
    <t>00052</t>
  </si>
  <si>
    <t>岗位编码1009</t>
  </si>
  <si>
    <t>潘正仪</t>
  </si>
  <si>
    <t>420281199710272448</t>
  </si>
  <si>
    <t>00290</t>
  </si>
  <si>
    <t>岗位编码1011</t>
  </si>
  <si>
    <t>胡偏</t>
  </si>
  <si>
    <t>420984199012011109</t>
  </si>
  <si>
    <t>00167</t>
  </si>
  <si>
    <t>刘康</t>
  </si>
  <si>
    <t>420222199407190431</t>
  </si>
  <si>
    <t>00082</t>
  </si>
  <si>
    <t>公共基础</t>
  </si>
  <si>
    <t>专业知识</t>
  </si>
  <si>
    <t>备注</t>
    <phoneticPr fontId="1" type="noConversion"/>
  </si>
  <si>
    <t>序号</t>
    <phoneticPr fontId="1" type="noConversion"/>
  </si>
  <si>
    <t>笔试成绩</t>
    <phoneticPr fontId="1" type="noConversion"/>
  </si>
  <si>
    <t>吕文思</t>
  </si>
  <si>
    <t>00049</t>
  </si>
  <si>
    <t>420222199408202887</t>
  </si>
  <si>
    <t>抽签序号</t>
    <phoneticPr fontId="1" type="noConversion"/>
  </si>
  <si>
    <t>面试成绩</t>
    <phoneticPr fontId="1" type="noConversion"/>
  </si>
  <si>
    <t>总成绩</t>
    <phoneticPr fontId="1" type="noConversion"/>
  </si>
  <si>
    <t>名次</t>
    <phoneticPr fontId="1" type="noConversion"/>
  </si>
  <si>
    <t>27</t>
    <phoneticPr fontId="1" type="noConversion"/>
  </si>
  <si>
    <t>16</t>
  </si>
  <si>
    <t>01</t>
    <phoneticPr fontId="1" type="noConversion"/>
  </si>
  <si>
    <t>09</t>
    <phoneticPr fontId="1" type="noConversion"/>
  </si>
  <si>
    <t>02</t>
    <phoneticPr fontId="1" type="noConversion"/>
  </si>
  <si>
    <t>46</t>
    <phoneticPr fontId="1" type="noConversion"/>
  </si>
  <si>
    <t>23</t>
    <phoneticPr fontId="1" type="noConversion"/>
  </si>
  <si>
    <t>10</t>
  </si>
  <si>
    <t>10</t>
    <phoneticPr fontId="1" type="noConversion"/>
  </si>
  <si>
    <t>18</t>
    <phoneticPr fontId="1" type="noConversion"/>
  </si>
  <si>
    <t>06</t>
    <phoneticPr fontId="1" type="noConversion"/>
  </si>
  <si>
    <t>21</t>
    <phoneticPr fontId="1" type="noConversion"/>
  </si>
  <si>
    <t>26</t>
    <phoneticPr fontId="1" type="noConversion"/>
  </si>
  <si>
    <t>14</t>
  </si>
  <si>
    <t>14</t>
    <phoneticPr fontId="1" type="noConversion"/>
  </si>
  <si>
    <t>07</t>
    <phoneticPr fontId="1" type="noConversion"/>
  </si>
  <si>
    <t>19</t>
    <phoneticPr fontId="1" type="noConversion"/>
  </si>
  <si>
    <t>29</t>
    <phoneticPr fontId="1" type="noConversion"/>
  </si>
  <si>
    <t>08</t>
    <phoneticPr fontId="1" type="noConversion"/>
  </si>
  <si>
    <t>30</t>
    <phoneticPr fontId="1" type="noConversion"/>
  </si>
  <si>
    <t>03</t>
    <phoneticPr fontId="1" type="noConversion"/>
  </si>
  <si>
    <t>31</t>
    <phoneticPr fontId="1" type="noConversion"/>
  </si>
  <si>
    <t>04</t>
    <phoneticPr fontId="1" type="noConversion"/>
  </si>
  <si>
    <t>28</t>
    <phoneticPr fontId="1" type="noConversion"/>
  </si>
  <si>
    <t>12</t>
  </si>
  <si>
    <t>12</t>
    <phoneticPr fontId="1" type="noConversion"/>
  </si>
  <si>
    <t>32</t>
    <phoneticPr fontId="1" type="noConversion"/>
  </si>
  <si>
    <t>17</t>
  </si>
  <si>
    <t>17</t>
    <phoneticPr fontId="1" type="noConversion"/>
  </si>
  <si>
    <t>25</t>
    <phoneticPr fontId="1" type="noConversion"/>
  </si>
  <si>
    <t>11</t>
  </si>
  <si>
    <t>11</t>
    <phoneticPr fontId="1" type="noConversion"/>
  </si>
  <si>
    <t>15</t>
  </si>
  <si>
    <t>15</t>
    <phoneticPr fontId="1" type="noConversion"/>
  </si>
  <si>
    <t>47</t>
    <phoneticPr fontId="1" type="noConversion"/>
  </si>
  <si>
    <t>22</t>
    <phoneticPr fontId="1" type="noConversion"/>
  </si>
  <si>
    <t>78.8</t>
    <phoneticPr fontId="1" type="noConversion"/>
  </si>
  <si>
    <t>05</t>
    <phoneticPr fontId="1" type="noConversion"/>
  </si>
  <si>
    <t>13</t>
  </si>
  <si>
    <t>13</t>
    <phoneticPr fontId="1" type="noConversion"/>
  </si>
  <si>
    <t>21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</si>
  <si>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</si>
  <si>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</si>
  <si>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</si>
  <si>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</si>
  <si>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</si>
  <si>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</si>
  <si>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</si>
  <si>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</si>
  <si>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</si>
  <si>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 xml:space="preserve">大冶市乡镇医疗机构2021年度公开招聘工作人员体检、考察人员名单
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</si>
</sst>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R11" sqref="R11"/>
    </sheetView>
  </sheetViews>
  <sheetFormatPr defaultRowHeight="12"/>
  <cols>
    <col min="1" max="1" width="4.75" style="1" bestFit="1" customWidth="1"/>
    <col min="2" max="2" width="11.25" style="1" bestFit="1" customWidth="1"/>
    <col min="3" max="3" width="8" style="1" customWidth="1"/>
    <col min="4" max="4" width="15" style="1" bestFit="1" customWidth="1"/>
    <col min="5" max="5" width="11.75" style="1" customWidth="1"/>
    <col min="6" max="6" width="8.5" style="1" bestFit="1" customWidth="1"/>
    <col min="7" max="7" width="18" style="1" hidden="1" customWidth="1"/>
    <col min="8" max="8" width="12.625" style="1" hidden="1" customWidth="1"/>
    <col min="9" max="9" width="11.375" style="1" hidden="1" customWidth="1"/>
    <col min="10" max="10" width="8.5" style="8" bestFit="1" customWidth="1"/>
    <col min="11" max="11" width="8.5" style="6" bestFit="1" customWidth="1"/>
    <col min="12" max="12" width="8.5" style="8" bestFit="1" customWidth="1"/>
    <col min="13" max="13" width="6.75" style="8" bestFit="1" customWidth="1"/>
    <col min="14" max="14" width="5" style="3" bestFit="1" customWidth="1"/>
    <col min="15" max="15" width="9.625" style="1" bestFit="1" customWidth="1"/>
    <col min="16" max="16384" width="9" style="1"/>
  </cols>
  <sheetData>
    <row r="1" spans="1:15" ht="24" customHeight="1">
      <c r="A1" s="18" t="s">
        <v>240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" customHeight="1">
      <c r="A2" s="2" t="s">
        <v>181</v>
      </c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2</v>
      </c>
      <c r="H2" s="2" t="s">
        <v>178</v>
      </c>
      <c r="I2" s="2" t="s">
        <v>179</v>
      </c>
      <c r="J2" s="9" t="s">
        <v>182</v>
      </c>
      <c r="K2" s="5" t="s">
        <v>186</v>
      </c>
      <c r="L2" s="7" t="s">
        <v>187</v>
      </c>
      <c r="M2" s="7" t="s">
        <v>188</v>
      </c>
      <c r="N2" s="4" t="s">
        <v>189</v>
      </c>
      <c r="O2" s="2" t="s">
        <v>180</v>
      </c>
    </row>
    <row r="3" spans="1:15" ht="27.75" customHeight="1">
      <c r="A3" s="10">
        <v>1</v>
      </c>
      <c r="B3" s="11">
        <v>10102043615</v>
      </c>
      <c r="C3" s="12" t="s">
        <v>36</v>
      </c>
      <c r="D3" s="12" t="s">
        <v>8</v>
      </c>
      <c r="E3" s="12" t="s">
        <v>13</v>
      </c>
      <c r="F3" s="12" t="s">
        <v>38</v>
      </c>
      <c r="G3" s="12" t="s">
        <v>37</v>
      </c>
      <c r="H3" s="10">
        <v>132.1</v>
      </c>
      <c r="I3" s="10">
        <v>114.5</v>
      </c>
      <c r="J3" s="13">
        <f t="shared" ref="J3:J25" si="0">(H3+I3)/3</f>
        <v>82.2</v>
      </c>
      <c r="K3" s="14" t="s">
        <v>202</v>
      </c>
      <c r="L3" s="13">
        <v>81</v>
      </c>
      <c r="M3" s="13">
        <f t="shared" ref="M3:M25" si="1">(J3*0.4)+(L3*0.6)</f>
        <v>81.48</v>
      </c>
      <c r="N3" s="15">
        <v>1</v>
      </c>
      <c r="O3" s="10"/>
    </row>
    <row r="4" spans="1:15" ht="27.75" customHeight="1">
      <c r="A4" s="10">
        <v>2</v>
      </c>
      <c r="B4" s="11">
        <v>10102043618</v>
      </c>
      <c r="C4" s="12" t="s">
        <v>39</v>
      </c>
      <c r="D4" s="12" t="s">
        <v>8</v>
      </c>
      <c r="E4" s="12" t="s">
        <v>13</v>
      </c>
      <c r="F4" s="12" t="s">
        <v>41</v>
      </c>
      <c r="G4" s="12" t="s">
        <v>40</v>
      </c>
      <c r="H4" s="10">
        <v>121.2</v>
      </c>
      <c r="I4" s="10">
        <v>100</v>
      </c>
      <c r="J4" s="13">
        <f t="shared" si="0"/>
        <v>73.733333333333334</v>
      </c>
      <c r="K4" s="14" t="s">
        <v>211</v>
      </c>
      <c r="L4" s="13">
        <v>77.599999999999994</v>
      </c>
      <c r="M4" s="13">
        <f t="shared" si="1"/>
        <v>76.053333333333327</v>
      </c>
      <c r="N4" s="15">
        <v>2</v>
      </c>
      <c r="O4" s="10"/>
    </row>
    <row r="5" spans="1:15" ht="27.75" customHeight="1">
      <c r="A5" s="10">
        <v>3</v>
      </c>
      <c r="B5" s="11">
        <v>10102043608</v>
      </c>
      <c r="C5" s="12" t="s">
        <v>21</v>
      </c>
      <c r="D5" s="12" t="s">
        <v>8</v>
      </c>
      <c r="E5" s="12" t="s">
        <v>13</v>
      </c>
      <c r="F5" s="12" t="s">
        <v>23</v>
      </c>
      <c r="G5" s="12" t="s">
        <v>22</v>
      </c>
      <c r="H5" s="10">
        <v>113.2</v>
      </c>
      <c r="I5" s="10">
        <v>91.5</v>
      </c>
      <c r="J5" s="13">
        <f t="shared" si="0"/>
        <v>68.233333333333334</v>
      </c>
      <c r="K5" s="14" t="s">
        <v>219</v>
      </c>
      <c r="L5" s="13">
        <v>81.2</v>
      </c>
      <c r="M5" s="13">
        <f t="shared" si="1"/>
        <v>76.013333333333335</v>
      </c>
      <c r="N5" s="15">
        <v>3</v>
      </c>
      <c r="O5" s="10"/>
    </row>
    <row r="6" spans="1:15" ht="27.75" customHeight="1">
      <c r="A6" s="10">
        <v>4</v>
      </c>
      <c r="B6" s="11">
        <v>10102043620</v>
      </c>
      <c r="C6" s="12" t="s">
        <v>45</v>
      </c>
      <c r="D6" s="12" t="s">
        <v>8</v>
      </c>
      <c r="E6" s="12" t="s">
        <v>13</v>
      </c>
      <c r="F6" s="12" t="s">
        <v>47</v>
      </c>
      <c r="G6" s="12" t="s">
        <v>46</v>
      </c>
      <c r="H6" s="10">
        <v>116.6</v>
      </c>
      <c r="I6" s="10">
        <v>96</v>
      </c>
      <c r="J6" s="13">
        <f t="shared" si="0"/>
        <v>70.86666666666666</v>
      </c>
      <c r="K6" s="14" t="s">
        <v>216</v>
      </c>
      <c r="L6" s="13">
        <v>79.2</v>
      </c>
      <c r="M6" s="13">
        <f t="shared" si="1"/>
        <v>75.866666666666674</v>
      </c>
      <c r="N6" s="15">
        <v>4</v>
      </c>
      <c r="O6" s="10"/>
    </row>
    <row r="7" spans="1:15" ht="27.75" customHeight="1">
      <c r="A7" s="10">
        <v>5</v>
      </c>
      <c r="B7" s="11">
        <v>10102043606</v>
      </c>
      <c r="C7" s="12" t="s">
        <v>18</v>
      </c>
      <c r="D7" s="12" t="s">
        <v>8</v>
      </c>
      <c r="E7" s="12" t="s">
        <v>13</v>
      </c>
      <c r="F7" s="12" t="s">
        <v>20</v>
      </c>
      <c r="G7" s="12" t="s">
        <v>19</v>
      </c>
      <c r="H7" s="10">
        <v>121.7</v>
      </c>
      <c r="I7" s="10">
        <v>100.5</v>
      </c>
      <c r="J7" s="13">
        <f t="shared" si="0"/>
        <v>74.066666666666663</v>
      </c>
      <c r="K7" s="14" t="s">
        <v>190</v>
      </c>
      <c r="L7" s="13">
        <v>75</v>
      </c>
      <c r="M7" s="13">
        <f t="shared" si="1"/>
        <v>74.626666666666665</v>
      </c>
      <c r="N7" s="15">
        <v>5</v>
      </c>
      <c r="O7" s="10"/>
    </row>
    <row r="8" spans="1:15" ht="27.75" customHeight="1">
      <c r="A8" s="10">
        <v>6</v>
      </c>
      <c r="B8" s="11">
        <v>10102044307</v>
      </c>
      <c r="C8" s="12" t="s">
        <v>128</v>
      </c>
      <c r="D8" s="12" t="s">
        <v>8</v>
      </c>
      <c r="E8" s="12" t="s">
        <v>13</v>
      </c>
      <c r="F8" s="12" t="s">
        <v>130</v>
      </c>
      <c r="G8" s="12" t="s">
        <v>129</v>
      </c>
      <c r="H8" s="10">
        <v>114.2</v>
      </c>
      <c r="I8" s="10">
        <v>94.5</v>
      </c>
      <c r="J8" s="13">
        <f t="shared" si="0"/>
        <v>69.566666666666663</v>
      </c>
      <c r="K8" s="14" t="s">
        <v>227</v>
      </c>
      <c r="L8" s="13">
        <v>76.400000000000006</v>
      </c>
      <c r="M8" s="13">
        <f t="shared" si="1"/>
        <v>73.666666666666671</v>
      </c>
      <c r="N8" s="15">
        <v>6</v>
      </c>
      <c r="O8" s="10"/>
    </row>
    <row r="9" spans="1:15" ht="27.75" customHeight="1">
      <c r="A9" s="10">
        <v>7</v>
      </c>
      <c r="B9" s="11">
        <v>10102044305</v>
      </c>
      <c r="C9" s="12" t="s">
        <v>125</v>
      </c>
      <c r="D9" s="12" t="s">
        <v>8</v>
      </c>
      <c r="E9" s="12" t="s">
        <v>13</v>
      </c>
      <c r="F9" s="12" t="s">
        <v>127</v>
      </c>
      <c r="G9" s="12" t="s">
        <v>126</v>
      </c>
      <c r="H9" s="10">
        <v>113.2</v>
      </c>
      <c r="I9" s="10">
        <v>99.5</v>
      </c>
      <c r="J9" s="13">
        <f t="shared" si="0"/>
        <v>70.899999999999991</v>
      </c>
      <c r="K9" s="14" t="s">
        <v>199</v>
      </c>
      <c r="L9" s="13">
        <v>74</v>
      </c>
      <c r="M9" s="13">
        <f t="shared" si="1"/>
        <v>72.759999999999991</v>
      </c>
      <c r="N9" s="15">
        <v>7</v>
      </c>
      <c r="O9" s="10"/>
    </row>
    <row r="10" spans="1:15" ht="27.75" customHeight="1">
      <c r="A10" s="10">
        <v>8</v>
      </c>
      <c r="B10" s="11">
        <v>10102043611</v>
      </c>
      <c r="C10" s="12" t="s">
        <v>27</v>
      </c>
      <c r="D10" s="12" t="s">
        <v>8</v>
      </c>
      <c r="E10" s="12" t="s">
        <v>13</v>
      </c>
      <c r="F10" s="12" t="s">
        <v>29</v>
      </c>
      <c r="G10" s="12" t="s">
        <v>28</v>
      </c>
      <c r="H10" s="10">
        <v>113.7</v>
      </c>
      <c r="I10" s="10">
        <v>92.5</v>
      </c>
      <c r="J10" s="13">
        <f t="shared" si="0"/>
        <v>68.733333333333334</v>
      </c>
      <c r="K10" s="14" t="s">
        <v>221</v>
      </c>
      <c r="L10" s="13">
        <v>75.2</v>
      </c>
      <c r="M10" s="13">
        <f t="shared" si="1"/>
        <v>72.61333333333333</v>
      </c>
      <c r="N10" s="15">
        <v>8</v>
      </c>
      <c r="O10" s="10"/>
    </row>
    <row r="11" spans="1:15" ht="27.75" customHeight="1">
      <c r="A11" s="10">
        <v>9</v>
      </c>
      <c r="B11" s="11">
        <v>10102043602</v>
      </c>
      <c r="C11" s="12" t="s">
        <v>11</v>
      </c>
      <c r="D11" s="12" t="s">
        <v>8</v>
      </c>
      <c r="E11" s="12" t="s">
        <v>13</v>
      </c>
      <c r="F11" s="12" t="s">
        <v>14</v>
      </c>
      <c r="G11" s="12" t="s">
        <v>12</v>
      </c>
      <c r="H11" s="10">
        <v>120</v>
      </c>
      <c r="I11" s="10">
        <v>87.5</v>
      </c>
      <c r="J11" s="13">
        <f t="shared" si="0"/>
        <v>69.166666666666671</v>
      </c>
      <c r="K11" s="14" t="s">
        <v>215</v>
      </c>
      <c r="L11" s="13">
        <v>74.8</v>
      </c>
      <c r="M11" s="13">
        <f t="shared" si="1"/>
        <v>72.546666666666667</v>
      </c>
      <c r="N11" s="15">
        <v>9</v>
      </c>
      <c r="O11" s="10"/>
    </row>
    <row r="12" spans="1:15" ht="27.75" customHeight="1">
      <c r="A12" s="10">
        <v>10</v>
      </c>
      <c r="B12" s="11">
        <v>10102043614</v>
      </c>
      <c r="C12" s="12" t="s">
        <v>33</v>
      </c>
      <c r="D12" s="12" t="s">
        <v>8</v>
      </c>
      <c r="E12" s="12" t="s">
        <v>13</v>
      </c>
      <c r="F12" s="12" t="s">
        <v>35</v>
      </c>
      <c r="G12" s="12" t="s">
        <v>34</v>
      </c>
      <c r="H12" s="10">
        <v>104</v>
      </c>
      <c r="I12" s="10">
        <v>87.5</v>
      </c>
      <c r="J12" s="13">
        <f t="shared" si="0"/>
        <v>63.833333333333336</v>
      </c>
      <c r="K12" s="14" t="s">
        <v>193</v>
      </c>
      <c r="L12" s="13">
        <v>77.599999999999994</v>
      </c>
      <c r="M12" s="13">
        <f t="shared" si="1"/>
        <v>72.093333333333334</v>
      </c>
      <c r="N12" s="15">
        <v>10</v>
      </c>
      <c r="O12" s="10"/>
    </row>
    <row r="13" spans="1:15" ht="27.75" customHeight="1">
      <c r="A13" s="10">
        <v>11</v>
      </c>
      <c r="B13" s="11">
        <v>10102043613</v>
      </c>
      <c r="C13" s="12" t="s">
        <v>30</v>
      </c>
      <c r="D13" s="12" t="s">
        <v>8</v>
      </c>
      <c r="E13" s="12" t="s">
        <v>13</v>
      </c>
      <c r="F13" s="12" t="s">
        <v>32</v>
      </c>
      <c r="G13" s="12" t="s">
        <v>31</v>
      </c>
      <c r="H13" s="10">
        <v>97.2</v>
      </c>
      <c r="I13" s="10">
        <v>87.5</v>
      </c>
      <c r="J13" s="13">
        <f t="shared" si="0"/>
        <v>61.566666666666663</v>
      </c>
      <c r="K13" s="14" t="s">
        <v>218</v>
      </c>
      <c r="L13" s="13">
        <v>78.400000000000006</v>
      </c>
      <c r="M13" s="13">
        <f t="shared" si="1"/>
        <v>71.666666666666657</v>
      </c>
      <c r="N13" s="15">
        <v>11</v>
      </c>
      <c r="O13" s="10"/>
    </row>
    <row r="14" spans="1:15" ht="27.75" customHeight="1">
      <c r="A14" s="10">
        <v>12</v>
      </c>
      <c r="B14" s="11">
        <v>10102043624</v>
      </c>
      <c r="C14" s="12" t="s">
        <v>51</v>
      </c>
      <c r="D14" s="12" t="s">
        <v>8</v>
      </c>
      <c r="E14" s="12" t="s">
        <v>13</v>
      </c>
      <c r="F14" s="12" t="s">
        <v>53</v>
      </c>
      <c r="G14" s="12" t="s">
        <v>52</v>
      </c>
      <c r="H14" s="10">
        <v>114.4</v>
      </c>
      <c r="I14" s="10">
        <v>87.5</v>
      </c>
      <c r="J14" s="13">
        <f t="shared" si="0"/>
        <v>67.3</v>
      </c>
      <c r="K14" s="14" t="s">
        <v>206</v>
      </c>
      <c r="L14" s="13">
        <v>74.2</v>
      </c>
      <c r="M14" s="13">
        <f t="shared" si="1"/>
        <v>71.44</v>
      </c>
      <c r="N14" s="15">
        <v>12</v>
      </c>
      <c r="O14" s="10"/>
    </row>
    <row r="15" spans="1:15" ht="27.75" customHeight="1">
      <c r="A15" s="10">
        <v>13</v>
      </c>
      <c r="B15" s="11">
        <v>10102043621</v>
      </c>
      <c r="C15" s="12" t="s">
        <v>48</v>
      </c>
      <c r="D15" s="12" t="s">
        <v>8</v>
      </c>
      <c r="E15" s="12" t="s">
        <v>9</v>
      </c>
      <c r="F15" s="12" t="s">
        <v>50</v>
      </c>
      <c r="G15" s="12" t="s">
        <v>49</v>
      </c>
      <c r="H15" s="10">
        <v>122.4</v>
      </c>
      <c r="I15" s="10">
        <v>104</v>
      </c>
      <c r="J15" s="13">
        <f t="shared" si="0"/>
        <v>75.466666666666669</v>
      </c>
      <c r="K15" s="14" t="s">
        <v>204</v>
      </c>
      <c r="L15" s="13">
        <v>79</v>
      </c>
      <c r="M15" s="13">
        <f t="shared" si="1"/>
        <v>77.586666666666673</v>
      </c>
      <c r="N15" s="15">
        <v>1</v>
      </c>
      <c r="O15" s="10"/>
    </row>
    <row r="16" spans="1:15" ht="27.75" customHeight="1">
      <c r="A16" s="10">
        <v>14</v>
      </c>
      <c r="B16" s="11">
        <v>10102043601</v>
      </c>
      <c r="C16" s="12" t="s">
        <v>6</v>
      </c>
      <c r="D16" s="12" t="s">
        <v>8</v>
      </c>
      <c r="E16" s="12" t="s">
        <v>9</v>
      </c>
      <c r="F16" s="12" t="s">
        <v>10</v>
      </c>
      <c r="G16" s="12" t="s">
        <v>7</v>
      </c>
      <c r="H16" s="10">
        <v>116.4</v>
      </c>
      <c r="I16" s="10">
        <v>107</v>
      </c>
      <c r="J16" s="13">
        <f t="shared" si="0"/>
        <v>74.466666666666669</v>
      </c>
      <c r="K16" s="14" t="s">
        <v>201</v>
      </c>
      <c r="L16" s="13">
        <v>76.2</v>
      </c>
      <c r="M16" s="13">
        <f t="shared" si="1"/>
        <v>75.506666666666661</v>
      </c>
      <c r="N16" s="15">
        <v>2</v>
      </c>
      <c r="O16" s="10"/>
    </row>
    <row r="17" spans="1:15" ht="27.75" customHeight="1">
      <c r="A17" s="10">
        <v>15</v>
      </c>
      <c r="B17" s="11">
        <v>10102043603</v>
      </c>
      <c r="C17" s="12" t="s">
        <v>15</v>
      </c>
      <c r="D17" s="12" t="s">
        <v>8</v>
      </c>
      <c r="E17" s="12" t="s">
        <v>9</v>
      </c>
      <c r="F17" s="12" t="s">
        <v>17</v>
      </c>
      <c r="G17" s="12" t="s">
        <v>16</v>
      </c>
      <c r="H17" s="10">
        <v>102.8</v>
      </c>
      <c r="I17" s="10">
        <v>95</v>
      </c>
      <c r="J17" s="13">
        <f t="shared" si="0"/>
        <v>65.933333333333337</v>
      </c>
      <c r="K17" s="14" t="s">
        <v>192</v>
      </c>
      <c r="L17" s="13">
        <v>81.400000000000006</v>
      </c>
      <c r="M17" s="13">
        <f t="shared" si="1"/>
        <v>75.213333333333338</v>
      </c>
      <c r="N17" s="15">
        <v>3</v>
      </c>
      <c r="O17" s="10"/>
    </row>
    <row r="18" spans="1:15" ht="27.75" customHeight="1">
      <c r="A18" s="10">
        <v>16</v>
      </c>
      <c r="B18" s="11">
        <v>10102043629</v>
      </c>
      <c r="C18" s="12" t="s">
        <v>57</v>
      </c>
      <c r="D18" s="12" t="s">
        <v>8</v>
      </c>
      <c r="E18" s="12" t="s">
        <v>9</v>
      </c>
      <c r="F18" s="12" t="s">
        <v>59</v>
      </c>
      <c r="G18" s="12" t="s">
        <v>58</v>
      </c>
      <c r="H18" s="10">
        <v>107.9</v>
      </c>
      <c r="I18" s="10">
        <v>94.5</v>
      </c>
      <c r="J18" s="13">
        <f t="shared" si="0"/>
        <v>67.466666666666669</v>
      </c>
      <c r="K18" s="14" t="s">
        <v>229</v>
      </c>
      <c r="L18" s="13">
        <v>78</v>
      </c>
      <c r="M18" s="13">
        <f t="shared" si="1"/>
        <v>73.786666666666662</v>
      </c>
      <c r="N18" s="15">
        <v>4</v>
      </c>
      <c r="O18" s="10"/>
    </row>
    <row r="19" spans="1:15" ht="27.75" customHeight="1">
      <c r="A19" s="10">
        <v>17</v>
      </c>
      <c r="B19" s="11">
        <v>10102044302</v>
      </c>
      <c r="C19" s="12" t="s">
        <v>119</v>
      </c>
      <c r="D19" s="12" t="s">
        <v>8</v>
      </c>
      <c r="E19" s="12" t="s">
        <v>9</v>
      </c>
      <c r="F19" s="12" t="s">
        <v>121</v>
      </c>
      <c r="G19" s="12" t="s">
        <v>120</v>
      </c>
      <c r="H19" s="10">
        <v>109.8</v>
      </c>
      <c r="I19" s="10">
        <v>101.5</v>
      </c>
      <c r="J19" s="13">
        <f t="shared" si="0"/>
        <v>70.433333333333337</v>
      </c>
      <c r="K19" s="14" t="s">
        <v>225</v>
      </c>
      <c r="L19" s="13">
        <v>75.2</v>
      </c>
      <c r="M19" s="13">
        <f t="shared" si="1"/>
        <v>73.293333333333337</v>
      </c>
      <c r="N19" s="15">
        <v>5</v>
      </c>
      <c r="O19" s="10"/>
    </row>
    <row r="20" spans="1:15" ht="27.75" customHeight="1">
      <c r="A20" s="10">
        <v>18</v>
      </c>
      <c r="B20" s="11">
        <v>10102044301</v>
      </c>
      <c r="C20" s="12" t="s">
        <v>116</v>
      </c>
      <c r="D20" s="12" t="s">
        <v>8</v>
      </c>
      <c r="E20" s="12" t="s">
        <v>9</v>
      </c>
      <c r="F20" s="12" t="s">
        <v>118</v>
      </c>
      <c r="G20" s="12" t="s">
        <v>117</v>
      </c>
      <c r="H20" s="10">
        <v>110.5</v>
      </c>
      <c r="I20" s="10">
        <v>83</v>
      </c>
      <c r="J20" s="13">
        <f t="shared" si="0"/>
        <v>64.5</v>
      </c>
      <c r="K20" s="14" t="s">
        <v>212</v>
      </c>
      <c r="L20" s="13">
        <v>78</v>
      </c>
      <c r="M20" s="13">
        <f t="shared" si="1"/>
        <v>72.599999999999994</v>
      </c>
      <c r="N20" s="15">
        <v>6</v>
      </c>
      <c r="O20" s="10"/>
    </row>
    <row r="21" spans="1:15" ht="27.75" customHeight="1">
      <c r="A21" s="10">
        <v>19</v>
      </c>
      <c r="B21" s="11">
        <v>10102044303</v>
      </c>
      <c r="C21" s="12" t="s">
        <v>122</v>
      </c>
      <c r="D21" s="12" t="s">
        <v>8</v>
      </c>
      <c r="E21" s="12" t="s">
        <v>9</v>
      </c>
      <c r="F21" s="12" t="s">
        <v>124</v>
      </c>
      <c r="G21" s="12" t="s">
        <v>123</v>
      </c>
      <c r="H21" s="10">
        <v>103.5</v>
      </c>
      <c r="I21" s="10">
        <v>100</v>
      </c>
      <c r="J21" s="13">
        <f t="shared" si="0"/>
        <v>67.833333333333329</v>
      </c>
      <c r="K21" s="14" t="s">
        <v>205</v>
      </c>
      <c r="L21" s="13">
        <v>75</v>
      </c>
      <c r="M21" s="13">
        <f t="shared" si="1"/>
        <v>72.133333333333326</v>
      </c>
      <c r="N21" s="15">
        <v>7</v>
      </c>
      <c r="O21" s="10"/>
    </row>
    <row r="22" spans="1:15" ht="27.75" customHeight="1">
      <c r="A22" s="10">
        <v>20</v>
      </c>
      <c r="B22" s="11">
        <v>10102043610</v>
      </c>
      <c r="C22" s="12" t="s">
        <v>24</v>
      </c>
      <c r="D22" s="12" t="s">
        <v>8</v>
      </c>
      <c r="E22" s="12" t="s">
        <v>9</v>
      </c>
      <c r="F22" s="12" t="s">
        <v>26</v>
      </c>
      <c r="G22" s="12" t="s">
        <v>25</v>
      </c>
      <c r="H22" s="10">
        <v>104.3</v>
      </c>
      <c r="I22" s="10">
        <v>93.5</v>
      </c>
      <c r="J22" s="13">
        <f t="shared" si="0"/>
        <v>65.933333333333337</v>
      </c>
      <c r="K22" s="14" t="s">
        <v>210</v>
      </c>
      <c r="L22" s="13">
        <v>72.599999999999994</v>
      </c>
      <c r="M22" s="13">
        <f t="shared" si="1"/>
        <v>69.933333333333337</v>
      </c>
      <c r="N22" s="15">
        <v>8</v>
      </c>
      <c r="O22" s="10"/>
    </row>
    <row r="23" spans="1:15" ht="27.75" customHeight="1">
      <c r="A23" s="10">
        <v>21</v>
      </c>
      <c r="B23" s="11">
        <v>10102043619</v>
      </c>
      <c r="C23" s="12" t="s">
        <v>42</v>
      </c>
      <c r="D23" s="12" t="s">
        <v>8</v>
      </c>
      <c r="E23" s="12" t="s">
        <v>9</v>
      </c>
      <c r="F23" s="12" t="s">
        <v>44</v>
      </c>
      <c r="G23" s="12" t="s">
        <v>43</v>
      </c>
      <c r="H23" s="10">
        <v>109.1</v>
      </c>
      <c r="I23" s="10">
        <v>89</v>
      </c>
      <c r="J23" s="13">
        <f t="shared" si="0"/>
        <v>66.033333333333331</v>
      </c>
      <c r="K23" s="14" t="s">
        <v>223</v>
      </c>
      <c r="L23" s="13">
        <v>72</v>
      </c>
      <c r="M23" s="13">
        <f t="shared" si="1"/>
        <v>69.61333333333333</v>
      </c>
      <c r="N23" s="15">
        <v>9</v>
      </c>
      <c r="O23" s="10"/>
    </row>
    <row r="24" spans="1:15" ht="27.75" customHeight="1">
      <c r="A24" s="10">
        <v>22</v>
      </c>
      <c r="B24" s="11">
        <v>10102044308</v>
      </c>
      <c r="C24" s="12" t="s">
        <v>131</v>
      </c>
      <c r="D24" s="12" t="s">
        <v>8</v>
      </c>
      <c r="E24" s="12" t="s">
        <v>9</v>
      </c>
      <c r="F24" s="12" t="s">
        <v>133</v>
      </c>
      <c r="G24" s="12" t="s">
        <v>132</v>
      </c>
      <c r="H24" s="10">
        <v>103</v>
      </c>
      <c r="I24" s="10">
        <v>73.5</v>
      </c>
      <c r="J24" s="13">
        <f t="shared" si="0"/>
        <v>58.833333333333336</v>
      </c>
      <c r="K24" s="14" t="s">
        <v>208</v>
      </c>
      <c r="L24" s="13">
        <v>76.599999999999994</v>
      </c>
      <c r="M24" s="13">
        <f t="shared" si="1"/>
        <v>69.493333333333325</v>
      </c>
      <c r="N24" s="15">
        <v>10</v>
      </c>
      <c r="O24" s="10"/>
    </row>
    <row r="25" spans="1:15" ht="27.75" customHeight="1">
      <c r="A25" s="10">
        <v>23</v>
      </c>
      <c r="B25" s="11">
        <v>10102043628</v>
      </c>
      <c r="C25" s="12" t="s">
        <v>54</v>
      </c>
      <c r="D25" s="12" t="s">
        <v>8</v>
      </c>
      <c r="E25" s="12" t="s">
        <v>9</v>
      </c>
      <c r="F25" s="12" t="s">
        <v>56</v>
      </c>
      <c r="G25" s="12" t="s">
        <v>55</v>
      </c>
      <c r="H25" s="10">
        <v>103.5</v>
      </c>
      <c r="I25" s="10">
        <v>79</v>
      </c>
      <c r="J25" s="13">
        <f t="shared" si="0"/>
        <v>60.833333333333336</v>
      </c>
      <c r="K25" s="14" t="s">
        <v>200</v>
      </c>
      <c r="L25" s="13">
        <v>75</v>
      </c>
      <c r="M25" s="13">
        <f t="shared" si="1"/>
        <v>69.333333333333343</v>
      </c>
      <c r="N25" s="15">
        <v>11</v>
      </c>
      <c r="O25" s="10"/>
    </row>
    <row r="26" spans="1:15" ht="27.75" customHeight="1">
      <c r="A26" s="10">
        <v>24</v>
      </c>
      <c r="B26" s="11">
        <v>10202044311</v>
      </c>
      <c r="C26" s="12" t="s">
        <v>138</v>
      </c>
      <c r="D26" s="12" t="s">
        <v>8</v>
      </c>
      <c r="E26" s="12" t="s">
        <v>136</v>
      </c>
      <c r="F26" s="12" t="s">
        <v>140</v>
      </c>
      <c r="G26" s="12" t="s">
        <v>139</v>
      </c>
      <c r="H26" s="10">
        <v>95.8</v>
      </c>
      <c r="I26" s="10">
        <v>98</v>
      </c>
      <c r="J26" s="13">
        <f t="shared" ref="J26:J44" si="2">(H26+I26)/3</f>
        <v>64.600000000000009</v>
      </c>
      <c r="K26" s="14" t="s">
        <v>190</v>
      </c>
      <c r="L26" s="13">
        <v>76.099999999999994</v>
      </c>
      <c r="M26" s="13">
        <f t="shared" ref="M26:M45" si="3">(J26*0.4)+(L26*0.6)</f>
        <v>71.5</v>
      </c>
      <c r="N26" s="15">
        <v>1</v>
      </c>
      <c r="O26" s="10"/>
    </row>
    <row r="27" spans="1:15" ht="27.75" customHeight="1">
      <c r="A27" s="10">
        <v>25</v>
      </c>
      <c r="B27" s="11">
        <v>10202044315</v>
      </c>
      <c r="C27" s="12" t="s">
        <v>141</v>
      </c>
      <c r="D27" s="12" t="s">
        <v>8</v>
      </c>
      <c r="E27" s="12" t="s">
        <v>136</v>
      </c>
      <c r="F27" s="12" t="s">
        <v>143</v>
      </c>
      <c r="G27" s="12" t="s">
        <v>142</v>
      </c>
      <c r="H27" s="10">
        <v>81</v>
      </c>
      <c r="I27" s="10">
        <v>104.5</v>
      </c>
      <c r="J27" s="13">
        <f t="shared" si="2"/>
        <v>61.833333333333336</v>
      </c>
      <c r="K27" s="14" t="s">
        <v>209</v>
      </c>
      <c r="L27" s="13">
        <v>74.64</v>
      </c>
      <c r="M27" s="13">
        <f t="shared" si="3"/>
        <v>69.51733333333334</v>
      </c>
      <c r="N27" s="15">
        <v>2</v>
      </c>
      <c r="O27" s="10"/>
    </row>
    <row r="28" spans="1:15" ht="27.75" customHeight="1">
      <c r="A28" s="10">
        <v>26</v>
      </c>
      <c r="B28" s="11">
        <v>10202044309</v>
      </c>
      <c r="C28" s="12" t="s">
        <v>134</v>
      </c>
      <c r="D28" s="12" t="s">
        <v>8</v>
      </c>
      <c r="E28" s="12" t="s">
        <v>136</v>
      </c>
      <c r="F28" s="12" t="s">
        <v>137</v>
      </c>
      <c r="G28" s="12" t="s">
        <v>135</v>
      </c>
      <c r="H28" s="10">
        <v>93.8</v>
      </c>
      <c r="I28" s="10">
        <v>87.5</v>
      </c>
      <c r="J28" s="13">
        <f t="shared" si="2"/>
        <v>60.433333333333337</v>
      </c>
      <c r="K28" s="14" t="s">
        <v>219</v>
      </c>
      <c r="L28" s="13">
        <v>74.64</v>
      </c>
      <c r="M28" s="13">
        <f t="shared" si="3"/>
        <v>68.957333333333338</v>
      </c>
      <c r="N28" s="15">
        <v>3</v>
      </c>
      <c r="O28" s="10"/>
    </row>
    <row r="29" spans="1:15" ht="27.75" customHeight="1">
      <c r="A29" s="10">
        <v>27</v>
      </c>
      <c r="B29" s="16">
        <v>10602043803</v>
      </c>
      <c r="C29" s="16" t="s">
        <v>73</v>
      </c>
      <c r="D29" s="16" t="s">
        <v>8</v>
      </c>
      <c r="E29" s="16" t="s">
        <v>60</v>
      </c>
      <c r="F29" s="16" t="s">
        <v>75</v>
      </c>
      <c r="G29" s="16" t="s">
        <v>74</v>
      </c>
      <c r="H29" s="14">
        <v>107.4</v>
      </c>
      <c r="I29" s="14">
        <v>104.5</v>
      </c>
      <c r="J29" s="13">
        <f t="shared" si="2"/>
        <v>70.63333333333334</v>
      </c>
      <c r="K29" s="17">
        <v>27</v>
      </c>
      <c r="L29" s="14">
        <v>83.8</v>
      </c>
      <c r="M29" s="13">
        <f t="shared" si="3"/>
        <v>78.533333333333331</v>
      </c>
      <c r="N29" s="14" t="s">
        <v>231</v>
      </c>
      <c r="O29" s="10"/>
    </row>
    <row r="30" spans="1:15" ht="27.75" customHeight="1">
      <c r="A30" s="10">
        <v>28</v>
      </c>
      <c r="B30" s="16">
        <v>10602043707</v>
      </c>
      <c r="C30" s="16" t="s">
        <v>61</v>
      </c>
      <c r="D30" s="16" t="s">
        <v>8</v>
      </c>
      <c r="E30" s="16" t="s">
        <v>60</v>
      </c>
      <c r="F30" s="16" t="s">
        <v>63</v>
      </c>
      <c r="G30" s="16" t="s">
        <v>62</v>
      </c>
      <c r="H30" s="14">
        <v>104.5</v>
      </c>
      <c r="I30" s="14">
        <v>110.5</v>
      </c>
      <c r="J30" s="13">
        <f t="shared" si="2"/>
        <v>71.666666666666671</v>
      </c>
      <c r="K30" s="14">
        <v>51</v>
      </c>
      <c r="L30" s="14">
        <v>80.599999999999994</v>
      </c>
      <c r="M30" s="13">
        <f t="shared" si="3"/>
        <v>77.026666666666671</v>
      </c>
      <c r="N30" s="14" t="s">
        <v>232</v>
      </c>
      <c r="O30" s="10"/>
    </row>
    <row r="31" spans="1:15" ht="27.75" customHeight="1">
      <c r="A31" s="10">
        <v>29</v>
      </c>
      <c r="B31" s="16">
        <v>10602043813</v>
      </c>
      <c r="C31" s="16" t="s">
        <v>76</v>
      </c>
      <c r="D31" s="16" t="s">
        <v>8</v>
      </c>
      <c r="E31" s="16" t="s">
        <v>60</v>
      </c>
      <c r="F31" s="16" t="s">
        <v>78</v>
      </c>
      <c r="G31" s="16" t="s">
        <v>77</v>
      </c>
      <c r="H31" s="14">
        <v>98.7</v>
      </c>
      <c r="I31" s="14">
        <v>102</v>
      </c>
      <c r="J31" s="13">
        <f t="shared" si="2"/>
        <v>66.899999999999991</v>
      </c>
      <c r="K31" s="17">
        <v>9</v>
      </c>
      <c r="L31" s="14">
        <v>81.400000000000006</v>
      </c>
      <c r="M31" s="13">
        <f t="shared" si="3"/>
        <v>75.599999999999994</v>
      </c>
      <c r="N31" s="14" t="s">
        <v>233</v>
      </c>
      <c r="O31" s="10"/>
    </row>
    <row r="32" spans="1:15" ht="27.75" customHeight="1">
      <c r="A32" s="10">
        <v>30</v>
      </c>
      <c r="B32" s="16">
        <v>10602044105</v>
      </c>
      <c r="C32" s="16" t="s">
        <v>97</v>
      </c>
      <c r="D32" s="16" t="s">
        <v>8</v>
      </c>
      <c r="E32" s="16" t="s">
        <v>60</v>
      </c>
      <c r="F32" s="16" t="s">
        <v>99</v>
      </c>
      <c r="G32" s="16" t="s">
        <v>98</v>
      </c>
      <c r="H32" s="14">
        <v>98.9</v>
      </c>
      <c r="I32" s="14">
        <v>102</v>
      </c>
      <c r="J32" s="13">
        <f t="shared" si="2"/>
        <v>66.966666666666669</v>
      </c>
      <c r="K32" s="17">
        <v>41</v>
      </c>
      <c r="L32" s="14">
        <v>77.8</v>
      </c>
      <c r="M32" s="13">
        <f t="shared" si="3"/>
        <v>73.466666666666669</v>
      </c>
      <c r="N32" s="14" t="s">
        <v>234</v>
      </c>
      <c r="O32" s="10"/>
    </row>
    <row r="33" spans="1:15" ht="27.75" customHeight="1">
      <c r="A33" s="10">
        <v>31</v>
      </c>
      <c r="B33" s="16">
        <v>10602043910</v>
      </c>
      <c r="C33" s="16" t="s">
        <v>82</v>
      </c>
      <c r="D33" s="16" t="s">
        <v>8</v>
      </c>
      <c r="E33" s="16" t="s">
        <v>60</v>
      </c>
      <c r="F33" s="16" t="s">
        <v>84</v>
      </c>
      <c r="G33" s="16" t="s">
        <v>83</v>
      </c>
      <c r="H33" s="14">
        <v>108.1</v>
      </c>
      <c r="I33" s="14">
        <v>87.5</v>
      </c>
      <c r="J33" s="13">
        <f t="shared" si="2"/>
        <v>65.2</v>
      </c>
      <c r="K33" s="17">
        <v>18</v>
      </c>
      <c r="L33" s="14">
        <v>78.8</v>
      </c>
      <c r="M33" s="13">
        <f t="shared" si="3"/>
        <v>73.36</v>
      </c>
      <c r="N33" s="14" t="s">
        <v>235</v>
      </c>
      <c r="O33" s="10"/>
    </row>
    <row r="34" spans="1:15" ht="27.75" customHeight="1">
      <c r="A34" s="10">
        <v>32</v>
      </c>
      <c r="B34" s="16">
        <v>10602044102</v>
      </c>
      <c r="C34" s="16" t="s">
        <v>94</v>
      </c>
      <c r="D34" s="16" t="s">
        <v>8</v>
      </c>
      <c r="E34" s="16" t="s">
        <v>60</v>
      </c>
      <c r="F34" s="16" t="s">
        <v>96</v>
      </c>
      <c r="G34" s="16" t="s">
        <v>95</v>
      </c>
      <c r="H34" s="14">
        <v>108.6</v>
      </c>
      <c r="I34" s="14">
        <v>91</v>
      </c>
      <c r="J34" s="13">
        <f t="shared" si="2"/>
        <v>66.533333333333331</v>
      </c>
      <c r="K34" s="17">
        <v>2</v>
      </c>
      <c r="L34" s="14">
        <v>77.599999999999994</v>
      </c>
      <c r="M34" s="13">
        <f t="shared" si="3"/>
        <v>73.173333333333332</v>
      </c>
      <c r="N34" s="14" t="s">
        <v>236</v>
      </c>
      <c r="O34" s="10"/>
    </row>
    <row r="35" spans="1:15" ht="27.75" customHeight="1">
      <c r="A35" s="10">
        <v>33</v>
      </c>
      <c r="B35" s="16">
        <v>10602044006</v>
      </c>
      <c r="C35" s="16" t="s">
        <v>91</v>
      </c>
      <c r="D35" s="16" t="s">
        <v>8</v>
      </c>
      <c r="E35" s="16" t="s">
        <v>60</v>
      </c>
      <c r="F35" s="16" t="s">
        <v>93</v>
      </c>
      <c r="G35" s="16" t="s">
        <v>92</v>
      </c>
      <c r="H35" s="14">
        <v>108.8</v>
      </c>
      <c r="I35" s="14">
        <v>97</v>
      </c>
      <c r="J35" s="13">
        <f t="shared" si="2"/>
        <v>68.600000000000009</v>
      </c>
      <c r="K35" s="17">
        <v>16</v>
      </c>
      <c r="L35" s="14">
        <v>76.2</v>
      </c>
      <c r="M35" s="13">
        <f t="shared" si="3"/>
        <v>73.16</v>
      </c>
      <c r="N35" s="14" t="s">
        <v>237</v>
      </c>
      <c r="O35" s="10"/>
    </row>
    <row r="36" spans="1:15" ht="27.75" customHeight="1">
      <c r="A36" s="10">
        <v>34</v>
      </c>
      <c r="B36" s="16">
        <v>10602044121</v>
      </c>
      <c r="C36" s="16" t="s">
        <v>103</v>
      </c>
      <c r="D36" s="16" t="s">
        <v>8</v>
      </c>
      <c r="E36" s="16" t="s">
        <v>60</v>
      </c>
      <c r="F36" s="16" t="s">
        <v>105</v>
      </c>
      <c r="G36" s="16" t="s">
        <v>104</v>
      </c>
      <c r="H36" s="14">
        <v>97</v>
      </c>
      <c r="I36" s="14">
        <v>94</v>
      </c>
      <c r="J36" s="13">
        <f t="shared" si="2"/>
        <v>63.666666666666664</v>
      </c>
      <c r="K36" s="17">
        <v>14</v>
      </c>
      <c r="L36" s="14">
        <v>79</v>
      </c>
      <c r="M36" s="13">
        <f t="shared" si="3"/>
        <v>72.866666666666674</v>
      </c>
      <c r="N36" s="14" t="s">
        <v>238</v>
      </c>
      <c r="O36" s="10"/>
    </row>
    <row r="37" spans="1:15" ht="27.75" customHeight="1">
      <c r="A37" s="10">
        <v>35</v>
      </c>
      <c r="B37" s="16">
        <v>10602044120</v>
      </c>
      <c r="C37" s="16" t="s">
        <v>100</v>
      </c>
      <c r="D37" s="16" t="s">
        <v>8</v>
      </c>
      <c r="E37" s="16" t="s">
        <v>60</v>
      </c>
      <c r="F37" s="16" t="s">
        <v>102</v>
      </c>
      <c r="G37" s="16" t="s">
        <v>101</v>
      </c>
      <c r="H37" s="14">
        <v>103.5</v>
      </c>
      <c r="I37" s="14">
        <v>95.5</v>
      </c>
      <c r="J37" s="13">
        <f t="shared" si="2"/>
        <v>66.333333333333329</v>
      </c>
      <c r="K37" s="14" t="s">
        <v>195</v>
      </c>
      <c r="L37" s="14">
        <v>77.2</v>
      </c>
      <c r="M37" s="13">
        <f t="shared" si="3"/>
        <v>72.853333333333325</v>
      </c>
      <c r="N37" s="14" t="s">
        <v>239</v>
      </c>
      <c r="O37" s="10"/>
    </row>
    <row r="38" spans="1:15" ht="27.75" customHeight="1">
      <c r="A38" s="10">
        <v>36</v>
      </c>
      <c r="B38" s="16">
        <v>10602043716</v>
      </c>
      <c r="C38" s="16" t="s">
        <v>67</v>
      </c>
      <c r="D38" s="16" t="s">
        <v>8</v>
      </c>
      <c r="E38" s="16" t="s">
        <v>60</v>
      </c>
      <c r="F38" s="16" t="s">
        <v>69</v>
      </c>
      <c r="G38" s="16" t="s">
        <v>68</v>
      </c>
      <c r="H38" s="14">
        <v>101.1</v>
      </c>
      <c r="I38" s="14">
        <v>94.5</v>
      </c>
      <c r="J38" s="13">
        <f t="shared" si="2"/>
        <v>65.2</v>
      </c>
      <c r="K38" s="17">
        <v>10</v>
      </c>
      <c r="L38" s="14">
        <v>77.599999999999994</v>
      </c>
      <c r="M38" s="13">
        <f t="shared" si="3"/>
        <v>72.64</v>
      </c>
      <c r="N38" s="14" t="s">
        <v>197</v>
      </c>
      <c r="O38" s="10"/>
    </row>
    <row r="39" spans="1:15" ht="27.75" customHeight="1">
      <c r="A39" s="10">
        <v>37</v>
      </c>
      <c r="B39" s="16">
        <v>10602043727</v>
      </c>
      <c r="C39" s="16" t="s">
        <v>70</v>
      </c>
      <c r="D39" s="16" t="s">
        <v>8</v>
      </c>
      <c r="E39" s="16" t="s">
        <v>60</v>
      </c>
      <c r="F39" s="16" t="s">
        <v>72</v>
      </c>
      <c r="G39" s="16" t="s">
        <v>71</v>
      </c>
      <c r="H39" s="14">
        <v>95.3</v>
      </c>
      <c r="I39" s="14">
        <v>96</v>
      </c>
      <c r="J39" s="13">
        <f t="shared" si="2"/>
        <v>63.766666666666673</v>
      </c>
      <c r="K39" s="17">
        <v>26</v>
      </c>
      <c r="L39" s="14">
        <v>78</v>
      </c>
      <c r="M39" s="13">
        <f t="shared" si="3"/>
        <v>72.306666666666672</v>
      </c>
      <c r="N39" s="14" t="s">
        <v>220</v>
      </c>
      <c r="O39" s="10"/>
    </row>
    <row r="40" spans="1:15" ht="27.75" customHeight="1">
      <c r="A40" s="10">
        <v>38</v>
      </c>
      <c r="B40" s="16">
        <v>10602043829</v>
      </c>
      <c r="C40" s="16" t="s">
        <v>79</v>
      </c>
      <c r="D40" s="16" t="s">
        <v>8</v>
      </c>
      <c r="E40" s="16" t="s">
        <v>60</v>
      </c>
      <c r="F40" s="16" t="s">
        <v>81</v>
      </c>
      <c r="G40" s="16" t="s">
        <v>80</v>
      </c>
      <c r="H40" s="14">
        <v>114.2</v>
      </c>
      <c r="I40" s="14">
        <v>84.5</v>
      </c>
      <c r="J40" s="13">
        <f t="shared" si="2"/>
        <v>66.233333333333334</v>
      </c>
      <c r="K40" s="17">
        <v>23</v>
      </c>
      <c r="L40" s="14">
        <v>76.2</v>
      </c>
      <c r="M40" s="13">
        <f t="shared" si="3"/>
        <v>72.213333333333338</v>
      </c>
      <c r="N40" s="14" t="s">
        <v>214</v>
      </c>
      <c r="O40" s="10"/>
    </row>
    <row r="41" spans="1:15" ht="27.75" customHeight="1">
      <c r="A41" s="10">
        <v>39</v>
      </c>
      <c r="B41" s="16">
        <v>10602043916</v>
      </c>
      <c r="C41" s="16" t="s">
        <v>85</v>
      </c>
      <c r="D41" s="16" t="s">
        <v>8</v>
      </c>
      <c r="E41" s="16" t="s">
        <v>60</v>
      </c>
      <c r="F41" s="16" t="s">
        <v>87</v>
      </c>
      <c r="G41" s="16" t="s">
        <v>86</v>
      </c>
      <c r="H41" s="14">
        <v>97.2</v>
      </c>
      <c r="I41" s="14">
        <v>99</v>
      </c>
      <c r="J41" s="13">
        <f t="shared" si="2"/>
        <v>65.399999999999991</v>
      </c>
      <c r="K41" s="17">
        <v>42</v>
      </c>
      <c r="L41" s="14">
        <v>76.599999999999994</v>
      </c>
      <c r="M41" s="13">
        <f t="shared" si="3"/>
        <v>72.11999999999999</v>
      </c>
      <c r="N41" s="14" t="s">
        <v>228</v>
      </c>
      <c r="O41" s="10"/>
    </row>
    <row r="42" spans="1:15" ht="27.75" customHeight="1">
      <c r="A42" s="10">
        <v>40</v>
      </c>
      <c r="B42" s="16">
        <v>10602043923</v>
      </c>
      <c r="C42" s="16" t="s">
        <v>88</v>
      </c>
      <c r="D42" s="16" t="s">
        <v>8</v>
      </c>
      <c r="E42" s="16" t="s">
        <v>60</v>
      </c>
      <c r="F42" s="16" t="s">
        <v>90</v>
      </c>
      <c r="G42" s="16" t="s">
        <v>89</v>
      </c>
      <c r="H42" s="14">
        <v>106.7</v>
      </c>
      <c r="I42" s="14">
        <v>86</v>
      </c>
      <c r="J42" s="13">
        <f t="shared" si="2"/>
        <v>64.233333333333334</v>
      </c>
      <c r="K42" s="17">
        <v>37</v>
      </c>
      <c r="L42" s="14">
        <v>77.2</v>
      </c>
      <c r="M42" s="13">
        <f t="shared" si="3"/>
        <v>72.013333333333335</v>
      </c>
      <c r="N42" s="14" t="s">
        <v>203</v>
      </c>
      <c r="O42" s="10"/>
    </row>
    <row r="43" spans="1:15" ht="27.75" customHeight="1">
      <c r="A43" s="10">
        <v>41</v>
      </c>
      <c r="B43" s="16">
        <v>10602043708</v>
      </c>
      <c r="C43" s="16" t="s">
        <v>64</v>
      </c>
      <c r="D43" s="16" t="s">
        <v>8</v>
      </c>
      <c r="E43" s="16" t="s">
        <v>60</v>
      </c>
      <c r="F43" s="16" t="s">
        <v>66</v>
      </c>
      <c r="G43" s="16" t="s">
        <v>65</v>
      </c>
      <c r="H43" s="14">
        <v>106.2</v>
      </c>
      <c r="I43" s="14">
        <v>90</v>
      </c>
      <c r="J43" s="13">
        <f t="shared" si="2"/>
        <v>65.399999999999991</v>
      </c>
      <c r="K43" s="17">
        <v>36</v>
      </c>
      <c r="L43" s="14">
        <v>75.599999999999994</v>
      </c>
      <c r="M43" s="13">
        <f t="shared" si="3"/>
        <v>71.519999999999982</v>
      </c>
      <c r="N43" s="14" t="s">
        <v>222</v>
      </c>
      <c r="O43" s="10"/>
    </row>
    <row r="44" spans="1:15" ht="27.75" customHeight="1">
      <c r="A44" s="10">
        <v>42</v>
      </c>
      <c r="B44" s="16">
        <v>10602044128</v>
      </c>
      <c r="C44" s="16" t="s">
        <v>106</v>
      </c>
      <c r="D44" s="16" t="s">
        <v>8</v>
      </c>
      <c r="E44" s="16" t="s">
        <v>60</v>
      </c>
      <c r="F44" s="16" t="s">
        <v>108</v>
      </c>
      <c r="G44" s="16" t="s">
        <v>107</v>
      </c>
      <c r="H44" s="14">
        <v>99.6</v>
      </c>
      <c r="I44" s="14">
        <v>94</v>
      </c>
      <c r="J44" s="13">
        <f t="shared" si="2"/>
        <v>64.533333333333331</v>
      </c>
      <c r="K44" s="17">
        <v>21</v>
      </c>
      <c r="L44" s="14">
        <v>75.599999999999994</v>
      </c>
      <c r="M44" s="13">
        <f t="shared" si="3"/>
        <v>71.173333333333318</v>
      </c>
      <c r="N44" s="14" t="s">
        <v>191</v>
      </c>
      <c r="O44" s="10"/>
    </row>
    <row r="45" spans="1:15" ht="27.75" customHeight="1">
      <c r="A45" s="10">
        <v>43</v>
      </c>
      <c r="B45" s="16">
        <v>10602043710</v>
      </c>
      <c r="C45" s="16" t="s">
        <v>183</v>
      </c>
      <c r="D45" s="16" t="s">
        <v>8</v>
      </c>
      <c r="E45" s="16" t="s">
        <v>60</v>
      </c>
      <c r="F45" s="16" t="s">
        <v>184</v>
      </c>
      <c r="G45" s="16" t="s">
        <v>185</v>
      </c>
      <c r="H45" s="14">
        <v>84.4</v>
      </c>
      <c r="I45" s="14">
        <v>94</v>
      </c>
      <c r="J45" s="13">
        <v>59.466666666666669</v>
      </c>
      <c r="K45" s="14" t="s">
        <v>224</v>
      </c>
      <c r="L45" s="14" t="s">
        <v>226</v>
      </c>
      <c r="M45" s="13">
        <f t="shared" si="3"/>
        <v>71.066666666666663</v>
      </c>
      <c r="N45" s="14" t="s">
        <v>217</v>
      </c>
      <c r="O45" s="10"/>
    </row>
    <row r="46" spans="1:15" ht="27.75" customHeight="1">
      <c r="A46" s="10">
        <v>44</v>
      </c>
      <c r="B46" s="11">
        <v>10702044407</v>
      </c>
      <c r="C46" s="12" t="s">
        <v>148</v>
      </c>
      <c r="D46" s="12" t="s">
        <v>8</v>
      </c>
      <c r="E46" s="12" t="s">
        <v>144</v>
      </c>
      <c r="F46" s="12" t="s">
        <v>150</v>
      </c>
      <c r="G46" s="12" t="s">
        <v>149</v>
      </c>
      <c r="H46" s="10">
        <v>102.5</v>
      </c>
      <c r="I46" s="10">
        <v>103</v>
      </c>
      <c r="J46" s="13">
        <f t="shared" ref="J46:J48" si="4">(H46+I46)/3</f>
        <v>68.5</v>
      </c>
      <c r="K46" s="14" t="s">
        <v>229</v>
      </c>
      <c r="L46" s="13">
        <v>77.599999999999994</v>
      </c>
      <c r="M46" s="13">
        <f t="shared" ref="M46:M50" si="5">(J46*0.4)+(L46*0.6)</f>
        <v>73.959999999999994</v>
      </c>
      <c r="N46" s="15">
        <v>1</v>
      </c>
      <c r="O46" s="10"/>
    </row>
    <row r="47" spans="1:15" ht="27.75" customHeight="1">
      <c r="A47" s="10">
        <v>45</v>
      </c>
      <c r="B47" s="11">
        <v>10702044405</v>
      </c>
      <c r="C47" s="12" t="s">
        <v>145</v>
      </c>
      <c r="D47" s="12" t="s">
        <v>8</v>
      </c>
      <c r="E47" s="12" t="s">
        <v>144</v>
      </c>
      <c r="F47" s="12" t="s">
        <v>147</v>
      </c>
      <c r="G47" s="12" t="s">
        <v>146</v>
      </c>
      <c r="H47" s="10">
        <v>102.1</v>
      </c>
      <c r="I47" s="10">
        <v>97.5</v>
      </c>
      <c r="J47" s="13">
        <f t="shared" si="4"/>
        <v>66.533333333333331</v>
      </c>
      <c r="K47" s="14" t="s">
        <v>208</v>
      </c>
      <c r="L47" s="13">
        <v>77.2</v>
      </c>
      <c r="M47" s="13">
        <f t="shared" si="5"/>
        <v>72.933333333333337</v>
      </c>
      <c r="N47" s="15">
        <v>2</v>
      </c>
      <c r="O47" s="10"/>
    </row>
    <row r="48" spans="1:15" ht="27.75" customHeight="1">
      <c r="A48" s="10">
        <v>46</v>
      </c>
      <c r="B48" s="11">
        <v>10702044408</v>
      </c>
      <c r="C48" s="12" t="s">
        <v>151</v>
      </c>
      <c r="D48" s="12" t="s">
        <v>8</v>
      </c>
      <c r="E48" s="12" t="s">
        <v>144</v>
      </c>
      <c r="F48" s="12" t="s">
        <v>153</v>
      </c>
      <c r="G48" s="12" t="s">
        <v>152</v>
      </c>
      <c r="H48" s="10">
        <v>97</v>
      </c>
      <c r="I48" s="10">
        <v>78.5</v>
      </c>
      <c r="J48" s="13">
        <f t="shared" si="4"/>
        <v>58.5</v>
      </c>
      <c r="K48" s="14" t="s">
        <v>207</v>
      </c>
      <c r="L48" s="13">
        <v>80.680000000000007</v>
      </c>
      <c r="M48" s="13">
        <f t="shared" si="5"/>
        <v>71.808000000000007</v>
      </c>
      <c r="N48" s="15">
        <v>3</v>
      </c>
      <c r="O48" s="10"/>
    </row>
    <row r="49" spans="1:15" ht="27.75" customHeight="1">
      <c r="A49" s="10">
        <v>47</v>
      </c>
      <c r="B49" s="11">
        <v>10802044502</v>
      </c>
      <c r="C49" s="12" t="s">
        <v>168</v>
      </c>
      <c r="D49" s="12" t="s">
        <v>8</v>
      </c>
      <c r="E49" s="12" t="s">
        <v>167</v>
      </c>
      <c r="F49" s="12" t="s">
        <v>170</v>
      </c>
      <c r="G49" s="12" t="s">
        <v>169</v>
      </c>
      <c r="H49" s="10">
        <v>95.5</v>
      </c>
      <c r="I49" s="10">
        <v>69.5</v>
      </c>
      <c r="J49" s="13">
        <f t="shared" ref="J49:J53" si="6">(H49+I49)/3</f>
        <v>55</v>
      </c>
      <c r="K49" s="14" t="s">
        <v>206</v>
      </c>
      <c r="L49" s="13">
        <v>76.900000000000006</v>
      </c>
      <c r="M49" s="13">
        <f t="shared" si="5"/>
        <v>68.14</v>
      </c>
      <c r="N49" s="15">
        <v>1</v>
      </c>
      <c r="O49" s="10"/>
    </row>
    <row r="50" spans="1:15" ht="27.75" customHeight="1">
      <c r="A50" s="10">
        <v>48</v>
      </c>
      <c r="B50" s="11">
        <v>10902044429</v>
      </c>
      <c r="C50" s="12" t="s">
        <v>164</v>
      </c>
      <c r="D50" s="12" t="s">
        <v>8</v>
      </c>
      <c r="E50" s="12" t="s">
        <v>154</v>
      </c>
      <c r="F50" s="12" t="s">
        <v>166</v>
      </c>
      <c r="G50" s="12" t="s">
        <v>165</v>
      </c>
      <c r="H50" s="10">
        <v>102.3</v>
      </c>
      <c r="I50" s="10">
        <v>86.5</v>
      </c>
      <c r="J50" s="13">
        <f t="shared" si="6"/>
        <v>62.933333333333337</v>
      </c>
      <c r="K50" s="14" t="s">
        <v>213</v>
      </c>
      <c r="L50" s="13">
        <v>75.08</v>
      </c>
      <c r="M50" s="13">
        <f t="shared" si="5"/>
        <v>70.221333333333334</v>
      </c>
      <c r="N50" s="15">
        <v>1</v>
      </c>
      <c r="O50" s="10"/>
    </row>
    <row r="51" spans="1:15" ht="27.75" customHeight="1">
      <c r="A51" s="10">
        <v>49</v>
      </c>
      <c r="B51" s="11">
        <v>10902044421</v>
      </c>
      <c r="C51" s="12" t="s">
        <v>155</v>
      </c>
      <c r="D51" s="12" t="s">
        <v>8</v>
      </c>
      <c r="E51" s="12" t="s">
        <v>154</v>
      </c>
      <c r="F51" s="12" t="s">
        <v>157</v>
      </c>
      <c r="G51" s="12" t="s">
        <v>156</v>
      </c>
      <c r="H51" s="10">
        <v>88.2</v>
      </c>
      <c r="I51" s="10">
        <v>86.5</v>
      </c>
      <c r="J51" s="13">
        <f t="shared" si="6"/>
        <v>58.233333333333327</v>
      </c>
      <c r="K51" s="14" t="s">
        <v>198</v>
      </c>
      <c r="L51" s="13">
        <v>74.099999999999994</v>
      </c>
      <c r="M51" s="13">
        <f t="shared" ref="M51:M57" si="7">(J51*0.4)+(L51*0.6)</f>
        <v>67.75333333333333</v>
      </c>
      <c r="N51" s="15">
        <v>2</v>
      </c>
      <c r="O51" s="10"/>
    </row>
    <row r="52" spans="1:15" ht="27.75" customHeight="1">
      <c r="A52" s="10">
        <v>50</v>
      </c>
      <c r="B52" s="11">
        <v>10902044422</v>
      </c>
      <c r="C52" s="12" t="s">
        <v>158</v>
      </c>
      <c r="D52" s="12" t="s">
        <v>8</v>
      </c>
      <c r="E52" s="12" t="s">
        <v>154</v>
      </c>
      <c r="F52" s="12" t="s">
        <v>160</v>
      </c>
      <c r="G52" s="12" t="s">
        <v>159</v>
      </c>
      <c r="H52" s="10">
        <v>93.8</v>
      </c>
      <c r="I52" s="10">
        <v>72.5</v>
      </c>
      <c r="J52" s="13">
        <f t="shared" si="6"/>
        <v>55.433333333333337</v>
      </c>
      <c r="K52" s="14" t="s">
        <v>196</v>
      </c>
      <c r="L52" s="13">
        <v>75.66</v>
      </c>
      <c r="M52" s="13">
        <f t="shared" si="7"/>
        <v>67.569333333333333</v>
      </c>
      <c r="N52" s="15">
        <v>3</v>
      </c>
      <c r="O52" s="10"/>
    </row>
    <row r="53" spans="1:15" ht="27.75" customHeight="1">
      <c r="A53" s="10">
        <v>51</v>
      </c>
      <c r="B53" s="11">
        <v>10902044424</v>
      </c>
      <c r="C53" s="12" t="s">
        <v>161</v>
      </c>
      <c r="D53" s="12" t="s">
        <v>8</v>
      </c>
      <c r="E53" s="12" t="s">
        <v>154</v>
      </c>
      <c r="F53" s="12" t="s">
        <v>163</v>
      </c>
      <c r="G53" s="12" t="s">
        <v>162</v>
      </c>
      <c r="H53" s="10">
        <v>94.8</v>
      </c>
      <c r="I53" s="10">
        <v>64.5</v>
      </c>
      <c r="J53" s="13">
        <f t="shared" si="6"/>
        <v>53.1</v>
      </c>
      <c r="K53" s="14" t="s">
        <v>202</v>
      </c>
      <c r="L53" s="13">
        <v>76.2</v>
      </c>
      <c r="M53" s="13">
        <f t="shared" si="7"/>
        <v>66.960000000000008</v>
      </c>
      <c r="N53" s="15">
        <v>4</v>
      </c>
      <c r="O53" s="10"/>
    </row>
    <row r="54" spans="1:15" ht="27.75" customHeight="1">
      <c r="A54" s="10">
        <v>52</v>
      </c>
      <c r="B54" s="11">
        <v>11002044515</v>
      </c>
      <c r="C54" s="12" t="s">
        <v>175</v>
      </c>
      <c r="D54" s="12" t="s">
        <v>8</v>
      </c>
      <c r="E54" s="12" t="s">
        <v>171</v>
      </c>
      <c r="F54" s="12" t="s">
        <v>177</v>
      </c>
      <c r="G54" s="12" t="s">
        <v>176</v>
      </c>
      <c r="H54" s="10">
        <v>78.099999999999994</v>
      </c>
      <c r="I54" s="10">
        <v>72</v>
      </c>
      <c r="J54" s="13">
        <f t="shared" ref="J54:J57" si="8">(H54+I54)/3</f>
        <v>50.033333333333331</v>
      </c>
      <c r="K54" s="14" t="s">
        <v>230</v>
      </c>
      <c r="L54" s="13">
        <v>74.099999999999994</v>
      </c>
      <c r="M54" s="13">
        <f t="shared" si="7"/>
        <v>64.473333333333329</v>
      </c>
      <c r="N54" s="15">
        <v>1</v>
      </c>
      <c r="O54" s="10"/>
    </row>
    <row r="55" spans="1:15" ht="27.75" customHeight="1">
      <c r="A55" s="10">
        <v>53</v>
      </c>
      <c r="B55" s="11">
        <v>11002044514</v>
      </c>
      <c r="C55" s="12" t="s">
        <v>172</v>
      </c>
      <c r="D55" s="12" t="s">
        <v>8</v>
      </c>
      <c r="E55" s="12" t="s">
        <v>171</v>
      </c>
      <c r="F55" s="12" t="s">
        <v>174</v>
      </c>
      <c r="G55" s="12" t="s">
        <v>173</v>
      </c>
      <c r="H55" s="10">
        <v>97.2</v>
      </c>
      <c r="I55" s="10">
        <v>53</v>
      </c>
      <c r="J55" s="13">
        <f t="shared" si="8"/>
        <v>50.066666666666663</v>
      </c>
      <c r="K55" s="14" t="s">
        <v>215</v>
      </c>
      <c r="L55" s="13">
        <v>74.040000000000006</v>
      </c>
      <c r="M55" s="13">
        <f t="shared" si="7"/>
        <v>64.450666666666663</v>
      </c>
      <c r="N55" s="15">
        <v>2</v>
      </c>
      <c r="O55" s="10"/>
    </row>
    <row r="56" spans="1:15" ht="27.75" customHeight="1">
      <c r="A56" s="10">
        <v>54</v>
      </c>
      <c r="B56" s="11">
        <v>11102044223</v>
      </c>
      <c r="C56" s="12" t="s">
        <v>113</v>
      </c>
      <c r="D56" s="12" t="s">
        <v>8</v>
      </c>
      <c r="E56" s="12" t="s">
        <v>109</v>
      </c>
      <c r="F56" s="12" t="s">
        <v>115</v>
      </c>
      <c r="G56" s="12" t="s">
        <v>114</v>
      </c>
      <c r="H56" s="10">
        <v>91.4</v>
      </c>
      <c r="I56" s="10">
        <v>91.5</v>
      </c>
      <c r="J56" s="13">
        <f t="shared" si="8"/>
        <v>60.966666666666669</v>
      </c>
      <c r="K56" s="14" t="s">
        <v>227</v>
      </c>
      <c r="L56" s="13">
        <v>76.8</v>
      </c>
      <c r="M56" s="13">
        <f t="shared" si="7"/>
        <v>70.466666666666669</v>
      </c>
      <c r="N56" s="15">
        <v>1</v>
      </c>
      <c r="O56" s="10"/>
    </row>
    <row r="57" spans="1:15" ht="27.75" customHeight="1">
      <c r="A57" s="10">
        <v>55</v>
      </c>
      <c r="B57" s="11">
        <v>11102044218</v>
      </c>
      <c r="C57" s="12" t="s">
        <v>110</v>
      </c>
      <c r="D57" s="12" t="s">
        <v>8</v>
      </c>
      <c r="E57" s="12" t="s">
        <v>109</v>
      </c>
      <c r="F57" s="12" t="s">
        <v>112</v>
      </c>
      <c r="G57" s="12" t="s">
        <v>111</v>
      </c>
      <c r="H57" s="10">
        <v>86.3</v>
      </c>
      <c r="I57" s="10">
        <v>98</v>
      </c>
      <c r="J57" s="13">
        <f t="shared" si="8"/>
        <v>61.433333333333337</v>
      </c>
      <c r="K57" s="14" t="s">
        <v>194</v>
      </c>
      <c r="L57" s="13">
        <v>75.599999999999994</v>
      </c>
      <c r="M57" s="13">
        <f t="shared" si="7"/>
        <v>69.933333333333337</v>
      </c>
      <c r="N57" s="15">
        <v>2</v>
      </c>
      <c r="O57" s="10"/>
    </row>
  </sheetData>
  <sortState ref="A3:O118">
    <sortCondition ref="E3:E118"/>
  </sortState>
  <mergeCells count="1">
    <mergeCell ref="A1:O1"/>
  </mergeCells>
  <phoneticPr fontId="1" type="noConversion"/>
  <printOptions horizontalCentered="1"/>
  <pageMargins left="0.19685039370078741" right="0.23622047244094491" top="0.39370078740157483" bottom="0.47244094488188981" header="0.31496062992125984" footer="0.31496062992125984"/>
  <pageSetup paperSize="9" scale="95" orientation="portrait" horizontalDpi="200" verticalDpi="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2021-09-02T00:23:14Z</dcterms:modified>
</cp:coreProperties>
</file>