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总表" sheetId="13" r:id="rId1"/>
  </sheets>
  <definedNames>
    <definedName name="_xlnm._FilterDatabase" localSheetId="0" hidden="1">总表!$A$2:$K$62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<sst xmlns="http://schemas.openxmlformats.org/spreadsheetml/2006/main" count="112">
  <si>
    <t>远安县2021年城区初中急需紧缺学科教师引进面试成绩册</t>
  </si>
  <si>
    <t>报考科目</t>
  </si>
  <si>
    <t>姓名</t>
  </si>
  <si>
    <t>答辩顺序号</t>
  </si>
  <si>
    <t>答辩成绩</t>
  </si>
  <si>
    <t>答辩成绩折合分
（40%）</t>
  </si>
  <si>
    <t>是否取得说课资格</t>
  </si>
  <si>
    <t>说课抽签顺序号</t>
  </si>
  <si>
    <t>说课成绩</t>
  </si>
  <si>
    <t>说课成绩折合分
（60%）</t>
  </si>
  <si>
    <t>总分</t>
  </si>
  <si>
    <t>是否取得体检考核资格</t>
  </si>
  <si>
    <t>初中英语</t>
  </si>
  <si>
    <t>毕媛媛</t>
  </si>
  <si>
    <t>B7</t>
  </si>
  <si>
    <t>否</t>
  </si>
  <si>
    <t>车小涵</t>
  </si>
  <si>
    <t>B13</t>
  </si>
  <si>
    <t>陈倩</t>
  </si>
  <si>
    <t>A2</t>
  </si>
  <si>
    <t>是</t>
  </si>
  <si>
    <t>邓宇程</t>
  </si>
  <si>
    <t>A10</t>
  </si>
  <si>
    <t>杜晓艳</t>
  </si>
  <si>
    <t>A14</t>
  </si>
  <si>
    <t>郭芳月</t>
  </si>
  <si>
    <t>B4</t>
  </si>
  <si>
    <t>胡源</t>
  </si>
  <si>
    <t>A1</t>
  </si>
  <si>
    <t>黄英洁</t>
  </si>
  <si>
    <t>A15</t>
  </si>
  <si>
    <t>简琳</t>
  </si>
  <si>
    <t>A9</t>
  </si>
  <si>
    <t>雷勤丽</t>
  </si>
  <si>
    <t>B5</t>
  </si>
  <si>
    <t>李钰琴</t>
  </si>
  <si>
    <t>A7</t>
  </si>
  <si>
    <t>刘彩虹</t>
  </si>
  <si>
    <t>B10</t>
  </si>
  <si>
    <t>刘彩云</t>
  </si>
  <si>
    <t>A12</t>
  </si>
  <si>
    <t>刘剑喜</t>
  </si>
  <si>
    <t>A8</t>
  </si>
  <si>
    <t>卢柳</t>
  </si>
  <si>
    <t>A6</t>
  </si>
  <si>
    <t>罗章珊</t>
  </si>
  <si>
    <t>B9</t>
  </si>
  <si>
    <t>宋迪</t>
  </si>
  <si>
    <t>A13</t>
  </si>
  <si>
    <t>谭琴琴</t>
  </si>
  <si>
    <t>A16</t>
  </si>
  <si>
    <t>田锋艳</t>
  </si>
  <si>
    <t>A11</t>
  </si>
  <si>
    <t>涂吉庆</t>
  </si>
  <si>
    <t>A3</t>
  </si>
  <si>
    <t>魏芸芸</t>
  </si>
  <si>
    <t>B11</t>
  </si>
  <si>
    <t>熊玉洁</t>
  </si>
  <si>
    <t>B8</t>
  </si>
  <si>
    <t>杨玉萍</t>
  </si>
  <si>
    <t>B1</t>
  </si>
  <si>
    <t>姚睿</t>
  </si>
  <si>
    <t>B3</t>
  </si>
  <si>
    <t>翟书雯</t>
  </si>
  <si>
    <t>B12</t>
  </si>
  <si>
    <t>张奥楠</t>
  </si>
  <si>
    <t>A4</t>
  </si>
  <si>
    <t>赵礼蓉</t>
  </si>
  <si>
    <t>B6</t>
  </si>
  <si>
    <t>赵泉源</t>
  </si>
  <si>
    <t>B2</t>
  </si>
  <si>
    <t>郑凤娇</t>
  </si>
  <si>
    <t>A5</t>
  </si>
  <si>
    <t>初中历史</t>
  </si>
  <si>
    <t>刘运荷</t>
  </si>
  <si>
    <t>张丽丽</t>
  </si>
  <si>
    <t>周紫薇</t>
  </si>
  <si>
    <t>初中地理</t>
  </si>
  <si>
    <t>谭莉娟</t>
  </si>
  <si>
    <t>王德爱</t>
  </si>
  <si>
    <t>张怡婷</t>
  </si>
  <si>
    <t>初中政治</t>
  </si>
  <si>
    <t>陈齐星</t>
  </si>
  <si>
    <t>严傲朔</t>
  </si>
  <si>
    <t>周欢</t>
  </si>
  <si>
    <t>初中语文</t>
  </si>
  <si>
    <t>董之君</t>
  </si>
  <si>
    <t>高宏敏</t>
  </si>
  <si>
    <t>毛亚丽</t>
  </si>
  <si>
    <t>庹蕾</t>
  </si>
  <si>
    <t>谢银莹</t>
  </si>
  <si>
    <t>袁危</t>
  </si>
  <si>
    <t>初中生物</t>
  </si>
  <si>
    <t>乔荣亭</t>
  </si>
  <si>
    <t>祝思雨</t>
  </si>
  <si>
    <t>初中信息技术</t>
  </si>
  <si>
    <t>陈曲</t>
  </si>
  <si>
    <t>付珂</t>
  </si>
  <si>
    <t>石慧群</t>
  </si>
  <si>
    <t>杨小年</t>
  </si>
  <si>
    <t>初中物理</t>
  </si>
  <si>
    <t>刘燕琴</t>
  </si>
  <si>
    <t>彭亚玲</t>
  </si>
  <si>
    <t>阮绍娟</t>
  </si>
  <si>
    <t>谭诚</t>
  </si>
  <si>
    <t>赵唯希</t>
  </si>
  <si>
    <t>周清利</t>
  </si>
  <si>
    <t>初中数学</t>
  </si>
  <si>
    <t>龚道彩</t>
  </si>
  <si>
    <t>吴芬</t>
  </si>
  <si>
    <t>向雯倩</t>
  </si>
  <si>
    <t>张京鄂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</si>
</sst>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L59" sqref="L59"/>
    </sheetView>
  </sheetViews>
  <sheetFormatPr defaultColWidth="9" defaultRowHeight="14.4"/>
  <cols>
    <col min="1" max="1" width="10.6666666666667" style="2" customWidth="1"/>
    <col min="2" max="2" width="8.77777777777778" style="2" customWidth="1"/>
    <col min="3" max="3" width="6.22222222222222" style="2" customWidth="1"/>
    <col min="4" max="4" width="7" style="2" customWidth="1"/>
    <col min="5" max="5" width="9.66666666666667" style="3" customWidth="1"/>
    <col min="6" max="6" width="6.77777777777778" style="2" customWidth="1"/>
    <col min="7" max="7" width="7" style="2" customWidth="1"/>
    <col min="8" max="8" width="6.88888888888889" style="2" customWidth="1"/>
    <col min="9" max="9" width="9.55555555555556" style="3" customWidth="1"/>
    <col min="10" max="10" width="7.33333333333333" style="4" customWidth="1"/>
    <col min="11" max="11" width="8.77777777777778" style="5" customWidth="1"/>
  </cols>
  <sheetData>
    <row r="1" ht="42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5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7" t="s">
        <v>11</v>
      </c>
    </row>
    <row r="3" ht="19.95" customHeight="1" spans="1:11">
      <c r="A3" s="7" t="s">
        <v>12</v>
      </c>
      <c r="B3" s="7" t="s">
        <v>13</v>
      </c>
      <c r="C3" s="7" t="s">
        <v>14</v>
      </c>
      <c r="D3" s="7">
        <v>87.3</v>
      </c>
      <c r="E3" s="8">
        <f t="shared" ref="E3:E34" si="0">D3*0.4</f>
        <v>34.92</v>
      </c>
      <c r="F3" s="7" t="s">
        <v>15</v>
      </c>
      <c r="G3" s="7"/>
      <c r="H3" s="7"/>
      <c r="I3" s="8"/>
      <c r="J3" s="8"/>
      <c r="K3" s="7"/>
    </row>
    <row r="4" ht="19.95" customHeight="1" spans="1:11">
      <c r="A4" s="7" t="s">
        <v>12</v>
      </c>
      <c r="B4" s="7" t="s">
        <v>16</v>
      </c>
      <c r="C4" s="7" t="s">
        <v>17</v>
      </c>
      <c r="D4" s="7">
        <v>85.3</v>
      </c>
      <c r="E4" s="8">
        <f t="shared" si="0"/>
        <v>34.12</v>
      </c>
      <c r="F4" s="7" t="s">
        <v>15</v>
      </c>
      <c r="G4" s="7"/>
      <c r="H4" s="7"/>
      <c r="I4" s="8"/>
      <c r="J4" s="8"/>
      <c r="K4" s="7"/>
    </row>
    <row r="5" ht="19.95" customHeight="1" spans="1:11">
      <c r="A5" s="7" t="s">
        <v>12</v>
      </c>
      <c r="B5" s="7" t="s">
        <v>18</v>
      </c>
      <c r="C5" s="7" t="s">
        <v>19</v>
      </c>
      <c r="D5" s="7">
        <v>88.7</v>
      </c>
      <c r="E5" s="8">
        <f t="shared" si="0"/>
        <v>35.48</v>
      </c>
      <c r="F5" s="7" t="s">
        <v>20</v>
      </c>
      <c r="G5" s="7">
        <v>2</v>
      </c>
      <c r="H5" s="7">
        <v>85.6</v>
      </c>
      <c r="I5" s="8">
        <f>H5*0.6</f>
        <v>51.36</v>
      </c>
      <c r="J5" s="8">
        <f>E5+I5</f>
        <v>86.84</v>
      </c>
      <c r="K5" s="7"/>
    </row>
    <row r="6" ht="19.95" customHeight="1" spans="1:11">
      <c r="A6" s="7" t="s">
        <v>12</v>
      </c>
      <c r="B6" s="7" t="s">
        <v>21</v>
      </c>
      <c r="C6" s="7" t="s">
        <v>22</v>
      </c>
      <c r="D6" s="7">
        <v>80.1</v>
      </c>
      <c r="E6" s="8">
        <f t="shared" si="0"/>
        <v>32.04</v>
      </c>
      <c r="F6" s="7" t="s">
        <v>15</v>
      </c>
      <c r="G6" s="7"/>
      <c r="H6" s="7"/>
      <c r="I6" s="8"/>
      <c r="J6" s="8"/>
      <c r="K6" s="7"/>
    </row>
    <row r="7" ht="19.95" customHeight="1" spans="1:11">
      <c r="A7" s="7" t="s">
        <v>12</v>
      </c>
      <c r="B7" s="7" t="s">
        <v>23</v>
      </c>
      <c r="C7" s="7" t="s">
        <v>24</v>
      </c>
      <c r="D7" s="7">
        <v>88.8</v>
      </c>
      <c r="E7" s="8">
        <f t="shared" si="0"/>
        <v>35.52</v>
      </c>
      <c r="F7" s="7" t="s">
        <v>20</v>
      </c>
      <c r="G7" s="7">
        <v>8</v>
      </c>
      <c r="H7" s="7">
        <v>90.4</v>
      </c>
      <c r="I7" s="8">
        <f>H7*0.6</f>
        <v>54.24</v>
      </c>
      <c r="J7" s="8">
        <f>E7+I7</f>
        <v>89.76</v>
      </c>
      <c r="K7" s="7"/>
    </row>
    <row r="8" ht="19.95" customHeight="1" spans="1:11">
      <c r="A8" s="7" t="s">
        <v>12</v>
      </c>
      <c r="B8" s="7" t="s">
        <v>25</v>
      </c>
      <c r="C8" s="7" t="s">
        <v>26</v>
      </c>
      <c r="D8" s="7">
        <v>89.2</v>
      </c>
      <c r="E8" s="8">
        <f t="shared" si="0"/>
        <v>35.68</v>
      </c>
      <c r="F8" s="7" t="s">
        <v>20</v>
      </c>
      <c r="G8" s="7">
        <v>10</v>
      </c>
      <c r="H8" s="7">
        <v>88.8</v>
      </c>
      <c r="I8" s="8">
        <f>H8*0.6</f>
        <v>53.28</v>
      </c>
      <c r="J8" s="8">
        <f>E8+I8</f>
        <v>88.96</v>
      </c>
      <c r="K8" s="7"/>
    </row>
    <row r="9" ht="19.95" customHeight="1" spans="1:11">
      <c r="A9" s="7" t="s">
        <v>12</v>
      </c>
      <c r="B9" s="7" t="s">
        <v>27</v>
      </c>
      <c r="C9" s="7" t="s">
        <v>28</v>
      </c>
      <c r="D9" s="7">
        <v>88.1</v>
      </c>
      <c r="E9" s="8">
        <f t="shared" si="0"/>
        <v>35.24</v>
      </c>
      <c r="F9" s="7" t="s">
        <v>15</v>
      </c>
      <c r="G9" s="7"/>
      <c r="H9" s="7"/>
      <c r="I9" s="8"/>
      <c r="J9" s="8"/>
      <c r="K9" s="7"/>
    </row>
    <row r="10" ht="19.95" customHeight="1" spans="1:11">
      <c r="A10" s="7" t="s">
        <v>12</v>
      </c>
      <c r="B10" s="7" t="s">
        <v>29</v>
      </c>
      <c r="C10" s="7" t="s">
        <v>30</v>
      </c>
      <c r="D10" s="7">
        <v>84.2</v>
      </c>
      <c r="E10" s="8">
        <f t="shared" si="0"/>
        <v>33.68</v>
      </c>
      <c r="F10" s="7" t="s">
        <v>15</v>
      </c>
      <c r="G10" s="7"/>
      <c r="H10" s="7"/>
      <c r="I10" s="8"/>
      <c r="J10" s="8"/>
      <c r="K10" s="7"/>
    </row>
    <row r="11" ht="19.95" customHeight="1" spans="1:11">
      <c r="A11" s="7" t="s">
        <v>12</v>
      </c>
      <c r="B11" s="7" t="s">
        <v>31</v>
      </c>
      <c r="C11" s="7" t="s">
        <v>32</v>
      </c>
      <c r="D11" s="7">
        <v>88.6</v>
      </c>
      <c r="E11" s="8">
        <f t="shared" si="0"/>
        <v>35.44</v>
      </c>
      <c r="F11" s="7" t="s">
        <v>20</v>
      </c>
      <c r="G11" s="7">
        <v>3</v>
      </c>
      <c r="H11" s="7">
        <v>83.6</v>
      </c>
      <c r="I11" s="8">
        <f>H11*0.6</f>
        <v>50.16</v>
      </c>
      <c r="J11" s="8">
        <f>E11+I11</f>
        <v>85.6</v>
      </c>
      <c r="K11" s="7"/>
    </row>
    <row r="12" ht="19.95" customHeight="1" spans="1:11">
      <c r="A12" s="7" t="s">
        <v>12</v>
      </c>
      <c r="B12" s="7" t="s">
        <v>33</v>
      </c>
      <c r="C12" s="7" t="s">
        <v>34</v>
      </c>
      <c r="D12" s="7">
        <v>86.3</v>
      </c>
      <c r="E12" s="8">
        <f t="shared" si="0"/>
        <v>34.52</v>
      </c>
      <c r="F12" s="7" t="s">
        <v>15</v>
      </c>
      <c r="G12" s="7"/>
      <c r="H12" s="7"/>
      <c r="I12" s="8"/>
      <c r="J12" s="8"/>
      <c r="K12" s="7"/>
    </row>
    <row r="13" ht="19.95" customHeight="1" spans="1:11">
      <c r="A13" s="7" t="s">
        <v>12</v>
      </c>
      <c r="B13" s="7" t="s">
        <v>35</v>
      </c>
      <c r="C13" s="7" t="s">
        <v>36</v>
      </c>
      <c r="D13" s="7">
        <v>88.9</v>
      </c>
      <c r="E13" s="8">
        <f t="shared" si="0"/>
        <v>35.56</v>
      </c>
      <c r="F13" s="7" t="s">
        <v>20</v>
      </c>
      <c r="G13" s="7">
        <v>5</v>
      </c>
      <c r="H13" s="7">
        <v>88.2</v>
      </c>
      <c r="I13" s="8">
        <f>H13*0.6</f>
        <v>52.92</v>
      </c>
      <c r="J13" s="8">
        <f>E13+I13</f>
        <v>88.48</v>
      </c>
      <c r="K13" s="7"/>
    </row>
    <row r="14" ht="19.95" customHeight="1" spans="1:11">
      <c r="A14" s="7" t="s">
        <v>12</v>
      </c>
      <c r="B14" s="7" t="s">
        <v>37</v>
      </c>
      <c r="C14" s="7" t="s">
        <v>38</v>
      </c>
      <c r="D14" s="7">
        <v>87.5</v>
      </c>
      <c r="E14" s="8">
        <f t="shared" si="0"/>
        <v>35</v>
      </c>
      <c r="F14" s="7" t="s">
        <v>15</v>
      </c>
      <c r="G14" s="7"/>
      <c r="H14" s="7"/>
      <c r="I14" s="8"/>
      <c r="J14" s="8"/>
      <c r="K14" s="7"/>
    </row>
    <row r="15" ht="19.95" customHeight="1" spans="1:11">
      <c r="A15" s="7" t="s">
        <v>12</v>
      </c>
      <c r="B15" s="7" t="s">
        <v>39</v>
      </c>
      <c r="C15" s="7" t="s">
        <v>40</v>
      </c>
      <c r="D15" s="7">
        <v>86.2</v>
      </c>
      <c r="E15" s="8">
        <f t="shared" si="0"/>
        <v>34.48</v>
      </c>
      <c r="F15" s="7" t="s">
        <v>15</v>
      </c>
      <c r="G15" s="7"/>
      <c r="H15" s="7"/>
      <c r="I15" s="8"/>
      <c r="J15" s="8"/>
      <c r="K15" s="7"/>
    </row>
    <row r="16" ht="19.95" customHeight="1" spans="1:11">
      <c r="A16" s="7" t="s">
        <v>12</v>
      </c>
      <c r="B16" s="7" t="s">
        <v>41</v>
      </c>
      <c r="C16" s="7" t="s">
        <v>42</v>
      </c>
      <c r="D16" s="7">
        <v>80.2</v>
      </c>
      <c r="E16" s="8">
        <f t="shared" si="0"/>
        <v>32.08</v>
      </c>
      <c r="F16" s="7" t="s">
        <v>15</v>
      </c>
      <c r="G16" s="7"/>
      <c r="H16" s="7"/>
      <c r="I16" s="8"/>
      <c r="J16" s="8"/>
      <c r="K16" s="7"/>
    </row>
    <row r="17" ht="19.95" customHeight="1" spans="1:11">
      <c r="A17" s="7" t="s">
        <v>12</v>
      </c>
      <c r="B17" s="7" t="s">
        <v>43</v>
      </c>
      <c r="C17" s="7" t="s">
        <v>44</v>
      </c>
      <c r="D17" s="7">
        <v>88.6</v>
      </c>
      <c r="E17" s="8">
        <f t="shared" si="0"/>
        <v>35.44</v>
      </c>
      <c r="F17" s="7" t="s">
        <v>20</v>
      </c>
      <c r="G17" s="7">
        <v>1</v>
      </c>
      <c r="H17" s="7">
        <v>91.7</v>
      </c>
      <c r="I17" s="8">
        <f>H17*0.6</f>
        <v>55.02</v>
      </c>
      <c r="J17" s="8">
        <f>E17+I17</f>
        <v>90.46</v>
      </c>
      <c r="K17" s="7" t="s">
        <v>20</v>
      </c>
    </row>
    <row r="18" ht="19.95" customHeight="1" spans="1:11">
      <c r="A18" s="7" t="s">
        <v>12</v>
      </c>
      <c r="B18" s="7" t="s">
        <v>45</v>
      </c>
      <c r="C18" s="7" t="s">
        <v>46</v>
      </c>
      <c r="D18" s="7">
        <v>85</v>
      </c>
      <c r="E18" s="8">
        <f t="shared" si="0"/>
        <v>34</v>
      </c>
      <c r="F18" s="7" t="s">
        <v>15</v>
      </c>
      <c r="G18" s="7"/>
      <c r="H18" s="7"/>
      <c r="I18" s="8"/>
      <c r="J18" s="8"/>
      <c r="K18" s="7"/>
    </row>
    <row r="19" ht="19.95" customHeight="1" spans="1:11">
      <c r="A19" s="7" t="s">
        <v>12</v>
      </c>
      <c r="B19" s="7" t="s">
        <v>47</v>
      </c>
      <c r="C19" s="7" t="s">
        <v>48</v>
      </c>
      <c r="D19" s="7">
        <v>89.2</v>
      </c>
      <c r="E19" s="8">
        <f t="shared" si="0"/>
        <v>35.68</v>
      </c>
      <c r="F19" s="7" t="s">
        <v>20</v>
      </c>
      <c r="G19" s="7">
        <v>6</v>
      </c>
      <c r="H19" s="7">
        <v>87.7</v>
      </c>
      <c r="I19" s="8">
        <f>H19*0.6</f>
        <v>52.62</v>
      </c>
      <c r="J19" s="8">
        <f>E19+I19</f>
        <v>88.3</v>
      </c>
      <c r="K19" s="7"/>
    </row>
    <row r="20" ht="19.95" customHeight="1" spans="1:11">
      <c r="A20" s="7" t="s">
        <v>12</v>
      </c>
      <c r="B20" s="7" t="s">
        <v>49</v>
      </c>
      <c r="C20" s="7" t="s">
        <v>50</v>
      </c>
      <c r="D20" s="7">
        <v>88.2</v>
      </c>
      <c r="E20" s="8">
        <f t="shared" si="0"/>
        <v>35.28</v>
      </c>
      <c r="F20" s="7" t="s">
        <v>15</v>
      </c>
      <c r="G20" s="7"/>
      <c r="H20" s="7"/>
      <c r="I20" s="8"/>
      <c r="J20" s="8"/>
      <c r="K20" s="7"/>
    </row>
    <row r="21" ht="19.95" customHeight="1" spans="1:11">
      <c r="A21" s="7" t="s">
        <v>12</v>
      </c>
      <c r="B21" s="7" t="s">
        <v>51</v>
      </c>
      <c r="C21" s="7" t="s">
        <v>52</v>
      </c>
      <c r="D21" s="7">
        <v>82.9</v>
      </c>
      <c r="E21" s="8">
        <f t="shared" si="0"/>
        <v>33.16</v>
      </c>
      <c r="F21" s="7" t="s">
        <v>15</v>
      </c>
      <c r="G21" s="7"/>
      <c r="H21" s="7"/>
      <c r="I21" s="8"/>
      <c r="J21" s="8"/>
      <c r="K21" s="7"/>
    </row>
    <row r="22" ht="19.95" customHeight="1" spans="1:11">
      <c r="A22" s="7" t="s">
        <v>12</v>
      </c>
      <c r="B22" s="7" t="s">
        <v>53</v>
      </c>
      <c r="C22" s="7" t="s">
        <v>54</v>
      </c>
      <c r="D22" s="7">
        <v>82.4</v>
      </c>
      <c r="E22" s="8">
        <f t="shared" si="0"/>
        <v>32.96</v>
      </c>
      <c r="F22" s="7" t="s">
        <v>15</v>
      </c>
      <c r="G22" s="7"/>
      <c r="H22" s="7"/>
      <c r="I22" s="8"/>
      <c r="J22" s="8"/>
      <c r="K22" s="7"/>
    </row>
    <row r="23" ht="19.95" customHeight="1" spans="1:11">
      <c r="A23" s="7" t="s">
        <v>12</v>
      </c>
      <c r="B23" s="7" t="s">
        <v>55</v>
      </c>
      <c r="C23" s="7" t="s">
        <v>56</v>
      </c>
      <c r="D23" s="7">
        <v>88.2</v>
      </c>
      <c r="E23" s="8">
        <f t="shared" si="0"/>
        <v>35.28</v>
      </c>
      <c r="F23" s="7" t="s">
        <v>15</v>
      </c>
      <c r="G23" s="7"/>
      <c r="H23" s="7"/>
      <c r="I23" s="8"/>
      <c r="J23" s="8"/>
      <c r="K23" s="7"/>
    </row>
    <row r="24" ht="19.95" customHeight="1" spans="1:11">
      <c r="A24" s="7" t="s">
        <v>12</v>
      </c>
      <c r="B24" s="7" t="s">
        <v>57</v>
      </c>
      <c r="C24" s="7" t="s">
        <v>58</v>
      </c>
      <c r="D24" s="7">
        <v>85.5</v>
      </c>
      <c r="E24" s="8">
        <f t="shared" si="0"/>
        <v>34.2</v>
      </c>
      <c r="F24" s="7" t="s">
        <v>15</v>
      </c>
      <c r="G24" s="7"/>
      <c r="H24" s="7"/>
      <c r="I24" s="8"/>
      <c r="J24" s="8"/>
      <c r="K24" s="7"/>
    </row>
    <row r="25" ht="19.95" customHeight="1" spans="1:11">
      <c r="A25" s="7" t="s">
        <v>12</v>
      </c>
      <c r="B25" s="7" t="s">
        <v>59</v>
      </c>
      <c r="C25" s="7" t="s">
        <v>60</v>
      </c>
      <c r="D25" s="7">
        <v>90</v>
      </c>
      <c r="E25" s="8">
        <f t="shared" si="0"/>
        <v>36</v>
      </c>
      <c r="F25" s="7" t="s">
        <v>20</v>
      </c>
      <c r="G25" s="7">
        <v>7</v>
      </c>
      <c r="H25" s="7">
        <v>91.8</v>
      </c>
      <c r="I25" s="8">
        <f>H25*0.6</f>
        <v>55.08</v>
      </c>
      <c r="J25" s="8">
        <f>E25+I25</f>
        <v>91.08</v>
      </c>
      <c r="K25" s="7" t="s">
        <v>20</v>
      </c>
    </row>
    <row r="26" ht="19.95" customHeight="1" spans="1:11">
      <c r="A26" s="7" t="s">
        <v>12</v>
      </c>
      <c r="B26" s="7" t="s">
        <v>61</v>
      </c>
      <c r="C26" s="7" t="s">
        <v>62</v>
      </c>
      <c r="D26" s="7">
        <v>85.8</v>
      </c>
      <c r="E26" s="8">
        <f t="shared" si="0"/>
        <v>34.32</v>
      </c>
      <c r="F26" s="7" t="s">
        <v>15</v>
      </c>
      <c r="G26" s="7"/>
      <c r="H26" s="7"/>
      <c r="I26" s="8"/>
      <c r="J26" s="8"/>
      <c r="K26" s="7"/>
    </row>
    <row r="27" ht="19.95" customHeight="1" spans="1:11">
      <c r="A27" s="7" t="s">
        <v>12</v>
      </c>
      <c r="B27" s="7" t="s">
        <v>63</v>
      </c>
      <c r="C27" s="7" t="s">
        <v>64</v>
      </c>
      <c r="D27" s="7">
        <v>82.2</v>
      </c>
      <c r="E27" s="8">
        <f t="shared" si="0"/>
        <v>32.88</v>
      </c>
      <c r="F27" s="7" t="s">
        <v>15</v>
      </c>
      <c r="G27" s="7"/>
      <c r="H27" s="7"/>
      <c r="I27" s="8"/>
      <c r="J27" s="8"/>
      <c r="K27" s="7"/>
    </row>
    <row r="28" ht="19.95" customHeight="1" spans="1:11">
      <c r="A28" s="7" t="s">
        <v>12</v>
      </c>
      <c r="B28" s="7" t="s">
        <v>65</v>
      </c>
      <c r="C28" s="7" t="s">
        <v>66</v>
      </c>
      <c r="D28" s="7">
        <v>84.9</v>
      </c>
      <c r="E28" s="8">
        <f t="shared" si="0"/>
        <v>33.96</v>
      </c>
      <c r="F28" s="7" t="s">
        <v>15</v>
      </c>
      <c r="G28" s="7"/>
      <c r="H28" s="7"/>
      <c r="I28" s="8"/>
      <c r="J28" s="8"/>
      <c r="K28" s="7"/>
    </row>
    <row r="29" ht="19.95" customHeight="1" spans="1:11">
      <c r="A29" s="7" t="s">
        <v>12</v>
      </c>
      <c r="B29" s="7" t="s">
        <v>67</v>
      </c>
      <c r="C29" s="7" t="s">
        <v>68</v>
      </c>
      <c r="D29" s="7">
        <v>88.7</v>
      </c>
      <c r="E29" s="8">
        <f t="shared" si="0"/>
        <v>35.48</v>
      </c>
      <c r="F29" s="7" t="s">
        <v>20</v>
      </c>
      <c r="G29" s="7">
        <v>4</v>
      </c>
      <c r="H29" s="7">
        <v>84.6</v>
      </c>
      <c r="I29" s="8">
        <f>H29*0.6</f>
        <v>50.76</v>
      </c>
      <c r="J29" s="8">
        <f>E29+I29</f>
        <v>86.24</v>
      </c>
      <c r="K29" s="7"/>
    </row>
    <row r="30" ht="19.95" customHeight="1" spans="1:11">
      <c r="A30" s="7" t="s">
        <v>12</v>
      </c>
      <c r="B30" s="7" t="s">
        <v>69</v>
      </c>
      <c r="C30" s="7" t="s">
        <v>70</v>
      </c>
      <c r="D30" s="7">
        <v>82</v>
      </c>
      <c r="E30" s="8">
        <f t="shared" si="0"/>
        <v>32.8</v>
      </c>
      <c r="F30" s="7" t="s">
        <v>15</v>
      </c>
      <c r="G30" s="7"/>
      <c r="H30" s="7"/>
      <c r="I30" s="8"/>
      <c r="J30" s="8"/>
      <c r="K30" s="7"/>
    </row>
    <row r="31" ht="19.95" customHeight="1" spans="1:11">
      <c r="A31" s="7" t="s">
        <v>12</v>
      </c>
      <c r="B31" s="7" t="s">
        <v>71</v>
      </c>
      <c r="C31" s="7" t="s">
        <v>72</v>
      </c>
      <c r="D31" s="7">
        <v>92</v>
      </c>
      <c r="E31" s="8">
        <f t="shared" si="0"/>
        <v>36.8</v>
      </c>
      <c r="F31" s="7" t="s">
        <v>20</v>
      </c>
      <c r="G31" s="7">
        <v>9</v>
      </c>
      <c r="H31" s="7">
        <v>91.6</v>
      </c>
      <c r="I31" s="8">
        <f>H31*0.6</f>
        <v>54.96</v>
      </c>
      <c r="J31" s="8">
        <f>E31+I31</f>
        <v>91.76</v>
      </c>
      <c r="K31" s="7" t="s">
        <v>20</v>
      </c>
    </row>
    <row r="32" ht="19.95" customHeight="1" spans="1:11">
      <c r="A32" s="7" t="s">
        <v>73</v>
      </c>
      <c r="B32" s="7" t="s">
        <v>74</v>
      </c>
      <c r="C32" s="7">
        <v>3</v>
      </c>
      <c r="D32" s="7">
        <v>87.8</v>
      </c>
      <c r="E32" s="8">
        <f t="shared" si="0"/>
        <v>35.12</v>
      </c>
      <c r="F32" s="7" t="s">
        <v>20</v>
      </c>
      <c r="G32" s="7">
        <v>1</v>
      </c>
      <c r="H32" s="7">
        <v>88.4</v>
      </c>
      <c r="I32" s="8">
        <f>H32*0.6</f>
        <v>53.04</v>
      </c>
      <c r="J32" s="8">
        <f>E32+I32</f>
        <v>88.16</v>
      </c>
      <c r="K32" s="7"/>
    </row>
    <row r="33" ht="19.95" customHeight="1" spans="1:11">
      <c r="A33" s="7" t="s">
        <v>73</v>
      </c>
      <c r="B33" s="7" t="s">
        <v>75</v>
      </c>
      <c r="C33" s="7">
        <v>1</v>
      </c>
      <c r="D33" s="7">
        <v>85</v>
      </c>
      <c r="E33" s="8">
        <f t="shared" si="0"/>
        <v>34</v>
      </c>
      <c r="F33" s="7" t="s">
        <v>20</v>
      </c>
      <c r="G33" s="7">
        <v>2</v>
      </c>
      <c r="H33" s="7">
        <v>85.8</v>
      </c>
      <c r="I33" s="8">
        <f>H33*0.6</f>
        <v>51.48</v>
      </c>
      <c r="J33" s="8">
        <f>E33+I33</f>
        <v>85.48</v>
      </c>
      <c r="K33" s="7"/>
    </row>
    <row r="34" ht="19.95" customHeight="1" spans="1:11">
      <c r="A34" s="7" t="s">
        <v>73</v>
      </c>
      <c r="B34" s="7" t="s">
        <v>76</v>
      </c>
      <c r="C34" s="7">
        <v>2</v>
      </c>
      <c r="D34" s="7">
        <v>90</v>
      </c>
      <c r="E34" s="8">
        <f t="shared" si="0"/>
        <v>36</v>
      </c>
      <c r="F34" s="7" t="s">
        <v>20</v>
      </c>
      <c r="G34" s="7">
        <v>3</v>
      </c>
      <c r="H34" s="7">
        <v>92</v>
      </c>
      <c r="I34" s="8">
        <f>H34*0.6</f>
        <v>55.2</v>
      </c>
      <c r="J34" s="8">
        <f>E34+I34</f>
        <v>91.2</v>
      </c>
      <c r="K34" s="7" t="s">
        <v>20</v>
      </c>
    </row>
    <row r="35" ht="19.95" customHeight="1" spans="1:11">
      <c r="A35" s="7" t="s">
        <v>77</v>
      </c>
      <c r="B35" s="7" t="s">
        <v>78</v>
      </c>
      <c r="C35" s="7">
        <v>1</v>
      </c>
      <c r="D35" s="9">
        <v>85.2</v>
      </c>
      <c r="E35" s="8">
        <f t="shared" ref="E35:E66" si="1">D35*0.4</f>
        <v>34.08</v>
      </c>
      <c r="F35" s="7" t="s">
        <v>20</v>
      </c>
      <c r="G35" s="7">
        <v>3</v>
      </c>
      <c r="H35" s="9">
        <v>89.2</v>
      </c>
      <c r="I35" s="8">
        <f t="shared" ref="I35:I66" si="2">H35*0.6</f>
        <v>53.52</v>
      </c>
      <c r="J35" s="8">
        <f t="shared" ref="J35:J66" si="3">E35+I35</f>
        <v>87.6</v>
      </c>
      <c r="K35" s="7"/>
    </row>
    <row r="36" ht="19.95" customHeight="1" spans="1:11">
      <c r="A36" s="7" t="s">
        <v>77</v>
      </c>
      <c r="B36" s="7" t="s">
        <v>79</v>
      </c>
      <c r="C36" s="7">
        <v>2</v>
      </c>
      <c r="D36" s="9">
        <v>91.8</v>
      </c>
      <c r="E36" s="8">
        <f t="shared" si="1"/>
        <v>36.72</v>
      </c>
      <c r="F36" s="7" t="s">
        <v>20</v>
      </c>
      <c r="G36" s="7">
        <v>2</v>
      </c>
      <c r="H36" s="9">
        <v>85.8</v>
      </c>
      <c r="I36" s="8">
        <f t="shared" si="2"/>
        <v>51.48</v>
      </c>
      <c r="J36" s="8">
        <f t="shared" si="3"/>
        <v>88.2</v>
      </c>
      <c r="K36" s="7"/>
    </row>
    <row r="37" ht="19.95" customHeight="1" spans="1:11">
      <c r="A37" s="7" t="s">
        <v>77</v>
      </c>
      <c r="B37" s="7" t="s">
        <v>80</v>
      </c>
      <c r="C37" s="7">
        <v>3</v>
      </c>
      <c r="D37" s="9">
        <v>88.6</v>
      </c>
      <c r="E37" s="8">
        <f t="shared" si="1"/>
        <v>35.44</v>
      </c>
      <c r="F37" s="7" t="s">
        <v>20</v>
      </c>
      <c r="G37" s="7">
        <v>1</v>
      </c>
      <c r="H37" s="9">
        <v>92</v>
      </c>
      <c r="I37" s="8">
        <f t="shared" si="2"/>
        <v>55.2</v>
      </c>
      <c r="J37" s="8">
        <f t="shared" si="3"/>
        <v>90.64</v>
      </c>
      <c r="K37" s="7" t="s">
        <v>20</v>
      </c>
    </row>
    <row r="38" ht="19.95" customHeight="1" spans="1:11">
      <c r="A38" s="7" t="s">
        <v>81</v>
      </c>
      <c r="B38" s="7" t="s">
        <v>82</v>
      </c>
      <c r="C38" s="7">
        <v>1</v>
      </c>
      <c r="D38" s="9">
        <v>85.2</v>
      </c>
      <c r="E38" s="8">
        <f t="shared" si="1"/>
        <v>34.08</v>
      </c>
      <c r="F38" s="7" t="s">
        <v>20</v>
      </c>
      <c r="G38" s="7">
        <v>3</v>
      </c>
      <c r="H38" s="9">
        <v>90.8</v>
      </c>
      <c r="I38" s="8">
        <f t="shared" si="2"/>
        <v>54.48</v>
      </c>
      <c r="J38" s="8">
        <f t="shared" si="3"/>
        <v>88.56</v>
      </c>
      <c r="K38" s="7" t="s">
        <v>20</v>
      </c>
    </row>
    <row r="39" ht="19.95" customHeight="1" spans="1:11">
      <c r="A39" s="7" t="s">
        <v>81</v>
      </c>
      <c r="B39" s="7" t="s">
        <v>83</v>
      </c>
      <c r="C39" s="7">
        <v>2</v>
      </c>
      <c r="D39" s="9">
        <v>88.4</v>
      </c>
      <c r="E39" s="8">
        <f t="shared" si="1"/>
        <v>35.36</v>
      </c>
      <c r="F39" s="7" t="s">
        <v>20</v>
      </c>
      <c r="G39" s="7">
        <v>2</v>
      </c>
      <c r="H39" s="9">
        <v>86.2</v>
      </c>
      <c r="I39" s="8">
        <f t="shared" si="2"/>
        <v>51.72</v>
      </c>
      <c r="J39" s="8">
        <f t="shared" si="3"/>
        <v>87.08</v>
      </c>
      <c r="K39" s="7"/>
    </row>
    <row r="40" ht="19.95" customHeight="1" spans="1:11">
      <c r="A40" s="7" t="s">
        <v>81</v>
      </c>
      <c r="B40" s="7" t="s">
        <v>84</v>
      </c>
      <c r="C40" s="7">
        <v>3</v>
      </c>
      <c r="D40" s="9">
        <v>91</v>
      </c>
      <c r="E40" s="8">
        <f t="shared" si="1"/>
        <v>36.4</v>
      </c>
      <c r="F40" s="7" t="s">
        <v>20</v>
      </c>
      <c r="G40" s="7">
        <v>1</v>
      </c>
      <c r="H40" s="9">
        <v>87.4</v>
      </c>
      <c r="I40" s="8">
        <f t="shared" si="2"/>
        <v>52.44</v>
      </c>
      <c r="J40" s="8">
        <f t="shared" si="3"/>
        <v>88.84</v>
      </c>
      <c r="K40" s="7" t="s">
        <v>20</v>
      </c>
    </row>
    <row r="41" ht="19.95" customHeight="1" spans="1:11">
      <c r="A41" s="7" t="s">
        <v>85</v>
      </c>
      <c r="B41" s="7" t="s">
        <v>86</v>
      </c>
      <c r="C41" s="7">
        <v>3</v>
      </c>
      <c r="D41" s="7">
        <v>89.8</v>
      </c>
      <c r="E41" s="8">
        <f t="shared" si="1"/>
        <v>35.92</v>
      </c>
      <c r="F41" s="7" t="s">
        <v>20</v>
      </c>
      <c r="G41" s="7">
        <v>3</v>
      </c>
      <c r="H41" s="7">
        <v>90.2</v>
      </c>
      <c r="I41" s="8">
        <f t="shared" si="2"/>
        <v>54.12</v>
      </c>
      <c r="J41" s="8">
        <f t="shared" si="3"/>
        <v>90.04</v>
      </c>
      <c r="K41" s="7"/>
    </row>
    <row r="42" ht="19.95" customHeight="1" spans="1:11">
      <c r="A42" s="7" t="s">
        <v>85</v>
      </c>
      <c r="B42" s="7" t="s">
        <v>87</v>
      </c>
      <c r="C42" s="7">
        <v>1</v>
      </c>
      <c r="D42" s="7">
        <v>84.2</v>
      </c>
      <c r="E42" s="8">
        <f t="shared" si="1"/>
        <v>33.68</v>
      </c>
      <c r="F42" s="7" t="s">
        <v>15</v>
      </c>
      <c r="G42" s="7"/>
      <c r="H42" s="7"/>
      <c r="I42" s="8"/>
      <c r="J42" s="8"/>
      <c r="K42" s="7"/>
    </row>
    <row r="43" ht="19.95" customHeight="1" spans="1:11">
      <c r="A43" s="7" t="s">
        <v>85</v>
      </c>
      <c r="B43" s="7" t="s">
        <v>88</v>
      </c>
      <c r="C43" s="7">
        <v>4</v>
      </c>
      <c r="D43" s="7">
        <v>88.2</v>
      </c>
      <c r="E43" s="8">
        <f t="shared" si="1"/>
        <v>35.28</v>
      </c>
      <c r="F43" s="7" t="s">
        <v>20</v>
      </c>
      <c r="G43" s="7">
        <v>1</v>
      </c>
      <c r="H43" s="7">
        <v>88</v>
      </c>
      <c r="I43" s="8">
        <f t="shared" si="2"/>
        <v>52.8</v>
      </c>
      <c r="J43" s="8">
        <f t="shared" si="3"/>
        <v>88.08</v>
      </c>
      <c r="K43" s="7"/>
    </row>
    <row r="44" ht="19.95" customHeight="1" spans="1:11">
      <c r="A44" s="7" t="s">
        <v>85</v>
      </c>
      <c r="B44" s="7" t="s">
        <v>89</v>
      </c>
      <c r="C44" s="7">
        <v>5</v>
      </c>
      <c r="D44" s="7">
        <v>80.2</v>
      </c>
      <c r="E44" s="8">
        <f t="shared" si="1"/>
        <v>32.08</v>
      </c>
      <c r="F44" s="7" t="s">
        <v>15</v>
      </c>
      <c r="G44" s="7"/>
      <c r="H44" s="7"/>
      <c r="I44" s="8"/>
      <c r="J44" s="8"/>
      <c r="K44" s="7"/>
    </row>
    <row r="45" ht="19.95" customHeight="1" spans="1:11">
      <c r="A45" s="7" t="s">
        <v>85</v>
      </c>
      <c r="B45" s="7" t="s">
        <v>90</v>
      </c>
      <c r="C45" s="7">
        <v>6</v>
      </c>
      <c r="D45" s="7">
        <v>83.4</v>
      </c>
      <c r="E45" s="8">
        <f t="shared" si="1"/>
        <v>33.36</v>
      </c>
      <c r="F45" s="7" t="s">
        <v>15</v>
      </c>
      <c r="G45" s="7"/>
      <c r="H45" s="7"/>
      <c r="I45" s="8"/>
      <c r="J45" s="8"/>
      <c r="K45" s="7"/>
    </row>
    <row r="46" ht="19.95" customHeight="1" spans="1:11">
      <c r="A46" s="7" t="s">
        <v>85</v>
      </c>
      <c r="B46" s="7" t="s">
        <v>91</v>
      </c>
      <c r="C46" s="7">
        <v>2</v>
      </c>
      <c r="D46" s="7">
        <v>91.2</v>
      </c>
      <c r="E46" s="8">
        <f t="shared" si="1"/>
        <v>36.48</v>
      </c>
      <c r="F46" s="7" t="s">
        <v>20</v>
      </c>
      <c r="G46" s="7">
        <v>2</v>
      </c>
      <c r="H46" s="7">
        <v>93.4</v>
      </c>
      <c r="I46" s="8">
        <f t="shared" si="2"/>
        <v>56.04</v>
      </c>
      <c r="J46" s="8">
        <f t="shared" si="3"/>
        <v>92.52</v>
      </c>
      <c r="K46" s="7" t="s">
        <v>20</v>
      </c>
    </row>
    <row r="47" s="1" customFormat="1" ht="24.6" customHeight="1" spans="1:11">
      <c r="A47" s="7" t="s">
        <v>92</v>
      </c>
      <c r="B47" s="7" t="s">
        <v>93</v>
      </c>
      <c r="C47" s="7">
        <v>2</v>
      </c>
      <c r="D47" s="9">
        <v>87.3</v>
      </c>
      <c r="E47" s="8">
        <f t="shared" si="1"/>
        <v>34.92</v>
      </c>
      <c r="F47" s="7" t="s">
        <v>20</v>
      </c>
      <c r="G47" s="7">
        <v>2</v>
      </c>
      <c r="H47" s="9">
        <v>89.6</v>
      </c>
      <c r="I47" s="8">
        <f t="shared" si="2"/>
        <v>53.76</v>
      </c>
      <c r="J47" s="8">
        <f t="shared" si="3"/>
        <v>88.68</v>
      </c>
      <c r="K47" s="7" t="s">
        <v>20</v>
      </c>
    </row>
    <row r="48" ht="24.6" customHeight="1" spans="1:11">
      <c r="A48" s="7" t="s">
        <v>92</v>
      </c>
      <c r="B48" s="7" t="s">
        <v>94</v>
      </c>
      <c r="C48" s="7">
        <v>1</v>
      </c>
      <c r="D48" s="9">
        <v>85.6</v>
      </c>
      <c r="E48" s="8">
        <f t="shared" si="1"/>
        <v>34.24</v>
      </c>
      <c r="F48" s="7" t="s">
        <v>20</v>
      </c>
      <c r="G48" s="7">
        <v>1</v>
      </c>
      <c r="H48" s="9">
        <v>84.8</v>
      </c>
      <c r="I48" s="8">
        <f t="shared" si="2"/>
        <v>50.88</v>
      </c>
      <c r="J48" s="8">
        <f t="shared" si="3"/>
        <v>85.12</v>
      </c>
      <c r="K48" s="7"/>
    </row>
    <row r="49" ht="28.8" spans="1:11">
      <c r="A49" s="7" t="s">
        <v>95</v>
      </c>
      <c r="B49" s="7" t="s">
        <v>96</v>
      </c>
      <c r="C49" s="7">
        <v>1</v>
      </c>
      <c r="D49" s="9">
        <v>86.6</v>
      </c>
      <c r="E49" s="8">
        <f t="shared" si="1"/>
        <v>34.64</v>
      </c>
      <c r="F49" s="7" t="s">
        <v>20</v>
      </c>
      <c r="G49" s="7">
        <v>1</v>
      </c>
      <c r="H49" s="9">
        <v>86</v>
      </c>
      <c r="I49" s="8">
        <f t="shared" si="2"/>
        <v>51.6</v>
      </c>
      <c r="J49" s="8">
        <f t="shared" si="3"/>
        <v>86.24</v>
      </c>
      <c r="K49" s="7"/>
    </row>
    <row r="50" ht="28.8" spans="1:11">
      <c r="A50" s="7" t="s">
        <v>95</v>
      </c>
      <c r="B50" s="7" t="s">
        <v>97</v>
      </c>
      <c r="C50" s="7">
        <v>2</v>
      </c>
      <c r="D50" s="9">
        <v>85.8</v>
      </c>
      <c r="E50" s="8">
        <f t="shared" si="1"/>
        <v>34.32</v>
      </c>
      <c r="F50" s="7" t="s">
        <v>15</v>
      </c>
      <c r="G50" s="7"/>
      <c r="H50" s="9"/>
      <c r="I50" s="8"/>
      <c r="J50" s="8"/>
      <c r="K50" s="7"/>
    </row>
    <row r="51" ht="28.8" spans="1:11">
      <c r="A51" s="7" t="s">
        <v>95</v>
      </c>
      <c r="B51" s="7" t="s">
        <v>98</v>
      </c>
      <c r="C51" s="7">
        <v>4</v>
      </c>
      <c r="D51" s="9">
        <v>88.7</v>
      </c>
      <c r="E51" s="8">
        <f t="shared" si="1"/>
        <v>35.48</v>
      </c>
      <c r="F51" s="7" t="s">
        <v>20</v>
      </c>
      <c r="G51" s="7">
        <v>2</v>
      </c>
      <c r="H51" s="9">
        <v>90.2</v>
      </c>
      <c r="I51" s="8">
        <f t="shared" si="2"/>
        <v>54.12</v>
      </c>
      <c r="J51" s="8">
        <f t="shared" si="3"/>
        <v>89.6</v>
      </c>
      <c r="K51" s="7" t="s">
        <v>20</v>
      </c>
    </row>
    <row r="52" ht="28.8" spans="1:11">
      <c r="A52" s="7" t="s">
        <v>95</v>
      </c>
      <c r="B52" s="7" t="s">
        <v>99</v>
      </c>
      <c r="C52" s="7">
        <v>3</v>
      </c>
      <c r="D52" s="9">
        <v>87.3</v>
      </c>
      <c r="E52" s="8">
        <f t="shared" si="1"/>
        <v>34.92</v>
      </c>
      <c r="F52" s="7" t="s">
        <v>20</v>
      </c>
      <c r="G52" s="7">
        <v>3</v>
      </c>
      <c r="H52" s="9">
        <v>86.1</v>
      </c>
      <c r="I52" s="8">
        <f t="shared" si="2"/>
        <v>51.66</v>
      </c>
      <c r="J52" s="8">
        <f t="shared" si="3"/>
        <v>86.58</v>
      </c>
      <c r="K52" s="7"/>
    </row>
    <row r="53" ht="19.95" customHeight="1" spans="1:11">
      <c r="A53" s="7" t="s">
        <v>100</v>
      </c>
      <c r="B53" s="7" t="s">
        <v>101</v>
      </c>
      <c r="C53" s="7">
        <v>6</v>
      </c>
      <c r="D53" s="9">
        <v>86.3</v>
      </c>
      <c r="E53" s="8">
        <f t="shared" si="1"/>
        <v>34.52</v>
      </c>
      <c r="F53" s="7" t="s">
        <v>20</v>
      </c>
      <c r="G53" s="7">
        <v>4</v>
      </c>
      <c r="H53" s="9">
        <v>86.6</v>
      </c>
      <c r="I53" s="8">
        <f t="shared" si="2"/>
        <v>51.96</v>
      </c>
      <c r="J53" s="8">
        <f t="shared" si="3"/>
        <v>86.48</v>
      </c>
      <c r="K53" s="7"/>
    </row>
    <row r="54" ht="19.95" customHeight="1" spans="1:11">
      <c r="A54" s="7" t="s">
        <v>100</v>
      </c>
      <c r="B54" s="7" t="s">
        <v>102</v>
      </c>
      <c r="C54" s="7">
        <v>3</v>
      </c>
      <c r="D54" s="9">
        <v>84.1</v>
      </c>
      <c r="E54" s="8">
        <f t="shared" si="1"/>
        <v>33.64</v>
      </c>
      <c r="F54" s="7" t="s">
        <v>20</v>
      </c>
      <c r="G54" s="7">
        <v>3</v>
      </c>
      <c r="H54" s="9">
        <v>84.6</v>
      </c>
      <c r="I54" s="8">
        <f t="shared" si="2"/>
        <v>50.76</v>
      </c>
      <c r="J54" s="8">
        <f t="shared" si="3"/>
        <v>84.4</v>
      </c>
      <c r="K54" s="7"/>
    </row>
    <row r="55" ht="19.95" customHeight="1" spans="1:11">
      <c r="A55" s="7" t="s">
        <v>100</v>
      </c>
      <c r="B55" s="7" t="s">
        <v>103</v>
      </c>
      <c r="C55" s="7">
        <v>1</v>
      </c>
      <c r="D55" s="9">
        <v>86.2</v>
      </c>
      <c r="E55" s="8">
        <f t="shared" si="1"/>
        <v>34.48</v>
      </c>
      <c r="F55" s="7" t="s">
        <v>20</v>
      </c>
      <c r="G55" s="7">
        <v>6</v>
      </c>
      <c r="H55" s="9">
        <v>87.7</v>
      </c>
      <c r="I55" s="8">
        <f t="shared" si="2"/>
        <v>52.62</v>
      </c>
      <c r="J55" s="8">
        <f t="shared" si="3"/>
        <v>87.1</v>
      </c>
      <c r="K55" s="7"/>
    </row>
    <row r="56" ht="19.95" customHeight="1" spans="1:11">
      <c r="A56" s="7" t="s">
        <v>100</v>
      </c>
      <c r="B56" s="7" t="s">
        <v>104</v>
      </c>
      <c r="C56" s="7">
        <v>5</v>
      </c>
      <c r="D56" s="9">
        <v>87.6</v>
      </c>
      <c r="E56" s="8">
        <f t="shared" si="1"/>
        <v>35.04</v>
      </c>
      <c r="F56" s="7" t="s">
        <v>20</v>
      </c>
      <c r="G56" s="7">
        <v>1</v>
      </c>
      <c r="H56" s="9">
        <v>89</v>
      </c>
      <c r="I56" s="8">
        <f t="shared" si="2"/>
        <v>53.4</v>
      </c>
      <c r="J56" s="8">
        <f t="shared" si="3"/>
        <v>88.44</v>
      </c>
      <c r="K56" s="7" t="s">
        <v>20</v>
      </c>
    </row>
    <row r="57" ht="19.95" customHeight="1" spans="1:11">
      <c r="A57" s="7" t="s">
        <v>100</v>
      </c>
      <c r="B57" s="7" t="s">
        <v>105</v>
      </c>
      <c r="C57" s="7">
        <v>2</v>
      </c>
      <c r="D57" s="9">
        <v>84.8</v>
      </c>
      <c r="E57" s="8">
        <f t="shared" si="1"/>
        <v>33.92</v>
      </c>
      <c r="F57" s="7" t="s">
        <v>20</v>
      </c>
      <c r="G57" s="7">
        <v>5</v>
      </c>
      <c r="H57" s="9">
        <v>87.8</v>
      </c>
      <c r="I57" s="8">
        <f t="shared" si="2"/>
        <v>52.68</v>
      </c>
      <c r="J57" s="8">
        <f t="shared" si="3"/>
        <v>86.6</v>
      </c>
      <c r="K57" s="7"/>
    </row>
    <row r="58" ht="19.95" customHeight="1" spans="1:11">
      <c r="A58" s="7" t="s">
        <v>100</v>
      </c>
      <c r="B58" s="7" t="s">
        <v>106</v>
      </c>
      <c r="C58" s="7">
        <v>4</v>
      </c>
      <c r="D58" s="9">
        <v>87.6</v>
      </c>
      <c r="E58" s="8">
        <f t="shared" si="1"/>
        <v>35.04</v>
      </c>
      <c r="F58" s="7" t="s">
        <v>20</v>
      </c>
      <c r="G58" s="7">
        <v>2</v>
      </c>
      <c r="H58" s="9">
        <v>88.8</v>
      </c>
      <c r="I58" s="8">
        <f t="shared" si="2"/>
        <v>53.28</v>
      </c>
      <c r="J58" s="8">
        <f t="shared" si="3"/>
        <v>88.32</v>
      </c>
      <c r="K58" s="7" t="s">
        <v>20</v>
      </c>
    </row>
    <row r="59" ht="19.95" customHeight="1" spans="1:11">
      <c r="A59" s="7" t="s">
        <v>107</v>
      </c>
      <c r="B59" s="7" t="s">
        <v>108</v>
      </c>
      <c r="C59" s="7">
        <v>1</v>
      </c>
      <c r="D59" s="9">
        <v>86.1</v>
      </c>
      <c r="E59" s="8">
        <f t="shared" si="1"/>
        <v>34.44</v>
      </c>
      <c r="F59" s="7" t="s">
        <v>20</v>
      </c>
      <c r="G59" s="7">
        <v>3</v>
      </c>
      <c r="H59" s="9">
        <v>87.9</v>
      </c>
      <c r="I59" s="8">
        <f t="shared" si="2"/>
        <v>52.74</v>
      </c>
      <c r="J59" s="8">
        <f t="shared" si="3"/>
        <v>87.18</v>
      </c>
      <c r="K59" s="7" t="s">
        <v>20</v>
      </c>
    </row>
    <row r="60" ht="19.95" customHeight="1" spans="1:11">
      <c r="A60" s="7" t="s">
        <v>107</v>
      </c>
      <c r="B60" s="7" t="s">
        <v>109</v>
      </c>
      <c r="C60" s="7">
        <v>3</v>
      </c>
      <c r="D60" s="9">
        <v>87.6</v>
      </c>
      <c r="E60" s="8">
        <f t="shared" si="1"/>
        <v>35.04</v>
      </c>
      <c r="F60" s="7" t="s">
        <v>20</v>
      </c>
      <c r="G60" s="7">
        <v>4</v>
      </c>
      <c r="H60" s="9">
        <v>90.2</v>
      </c>
      <c r="I60" s="8">
        <f t="shared" si="2"/>
        <v>54.12</v>
      </c>
      <c r="J60" s="8">
        <f t="shared" si="3"/>
        <v>89.16</v>
      </c>
      <c r="K60" s="7" t="s">
        <v>20</v>
      </c>
    </row>
    <row r="61" ht="19.95" customHeight="1" spans="1:11">
      <c r="A61" s="7" t="s">
        <v>107</v>
      </c>
      <c r="B61" s="7" t="s">
        <v>110</v>
      </c>
      <c r="C61" s="7">
        <v>2</v>
      </c>
      <c r="D61" s="9">
        <v>82.8</v>
      </c>
      <c r="E61" s="8">
        <f t="shared" si="1"/>
        <v>33.12</v>
      </c>
      <c r="F61" s="7" t="s">
        <v>20</v>
      </c>
      <c r="G61" s="7">
        <v>2</v>
      </c>
      <c r="H61" s="9">
        <v>86.8</v>
      </c>
      <c r="I61" s="8">
        <f t="shared" si="2"/>
        <v>52.08</v>
      </c>
      <c r="J61" s="8">
        <f t="shared" si="3"/>
        <v>85.2</v>
      </c>
      <c r="K61" s="7"/>
    </row>
    <row r="62" ht="19.95" customHeight="1" spans="1:11">
      <c r="A62" s="7" t="s">
        <v>107</v>
      </c>
      <c r="B62" s="7" t="s">
        <v>111</v>
      </c>
      <c r="C62" s="7">
        <v>4</v>
      </c>
      <c r="D62" s="9">
        <v>85.2</v>
      </c>
      <c r="E62" s="8">
        <f t="shared" si="1"/>
        <v>34.08</v>
      </c>
      <c r="F62" s="7" t="s">
        <v>20</v>
      </c>
      <c r="G62" s="7">
        <v>1</v>
      </c>
      <c r="H62" s="9">
        <v>88</v>
      </c>
      <c r="I62" s="8">
        <f t="shared" si="2"/>
        <v>52.8</v>
      </c>
      <c r="J62" s="8">
        <f t="shared" si="3"/>
        <v>86.88</v>
      </c>
      <c r="K62" s="7" t="s">
        <v>20</v>
      </c>
    </row>
  </sheetData>
  <mergeCells count="1">
    <mergeCell ref="A1:K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2021-08-21T09:57:53Z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