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  <sheet name="Sheet2" sheetId="3" r:id="rId2"/>
  </sheets>
  <definedNames>
    <definedName name="_xlnm._FilterDatabase" localSheetId="0" hidden="1">Sheet1!#REF!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<sst xmlns="http://schemas.openxmlformats.org/spreadsheetml/2006/main" count="155" uniqueCount="101">
  <si>
    <t>附件</t>
  </si>
  <si>
    <t>潜江市2021年度考试录用公务员拟录用人员公示名单（第二批）</t>
  </si>
  <si>
    <t>招录单位(盖章)：</t>
  </si>
  <si>
    <t>机构
名称</t>
  </si>
  <si>
    <t>招录
机关</t>
  </si>
  <si>
    <t>招录职位</t>
  </si>
  <si>
    <t>职位代码</t>
  </si>
  <si>
    <t>招录数量</t>
  </si>
  <si>
    <t>序号</t>
  </si>
  <si>
    <t>姓名</t>
  </si>
  <si>
    <t>性别</t>
  </si>
  <si>
    <t>准考证号</t>
  </si>
  <si>
    <t>笔试</t>
  </si>
  <si>
    <t>面试</t>
  </si>
  <si>
    <t>综合
成绩</t>
  </si>
  <si>
    <t>毕业院校</t>
  </si>
  <si>
    <t>现工作
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</si>
  <si>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</si>
  <si>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</si>
  <si>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</si>
  <si>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</si>
  <si>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</si>
  <si>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</si>
  <si>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
折算分</t>
  </si>
  <si>
    <t>面试
分数</t>
  </si>
  <si>
    <t>折算分</t>
  </si>
  <si>
    <t>潜江</t>
  </si>
  <si>
    <t>潜江市
司法局</t>
  </si>
  <si>
    <t>基层司法所综合岗1</t>
  </si>
  <si>
    <t>14230202015001004</t>
  </si>
  <si>
    <t>徐子璇</t>
  </si>
  <si>
    <t>女</t>
  </si>
  <si>
    <t>142280400524</t>
  </si>
  <si>
    <t>63.2</t>
  </si>
  <si>
    <t>71.5</t>
  </si>
  <si>
    <t>0</t>
  </si>
  <si>
    <t>中南财经政法大学</t>
  </si>
  <si>
    <t>无</t>
  </si>
  <si>
    <t>潜江市
人民法院</t>
  </si>
  <si>
    <t>司法警察岗1</t>
  </si>
  <si>
    <t>14230202015001016</t>
  </si>
  <si>
    <t>时俊凯</t>
  </si>
  <si>
    <t>男</t>
  </si>
  <si>
    <t>142030402810</t>
  </si>
  <si>
    <t>62.4</t>
  </si>
  <si>
    <t>65</t>
  </si>
  <si>
    <t>湖北工程学院</t>
  </si>
  <si>
    <t>花福满</t>
  </si>
  <si>
    <t>142100202023</t>
  </si>
  <si>
    <t>56.8</t>
  </si>
  <si>
    <t>70</t>
  </si>
  <si>
    <t>中央司法警官学院</t>
  </si>
  <si>
    <t>递补</t>
  </si>
  <si>
    <t>潜江市
渔洋镇</t>
  </si>
  <si>
    <t>办公室综合岗1</t>
  </si>
  <si>
    <t>14230202015001030</t>
  </si>
  <si>
    <t>黄伍康</t>
  </si>
  <si>
    <t>142051104817</t>
  </si>
  <si>
    <t>68.8</t>
  </si>
  <si>
    <t>66.5</t>
  </si>
  <si>
    <t>广西科技大学鹿山学院</t>
  </si>
  <si>
    <t>潜江市
龙湾镇</t>
  </si>
  <si>
    <t>14230202015001034</t>
  </si>
  <si>
    <t>黄  乐</t>
  </si>
  <si>
    <t>142280604520</t>
  </si>
  <si>
    <t>58.4</t>
  </si>
  <si>
    <t>75.5</t>
  </si>
  <si>
    <t>湖北民族大学科技学院</t>
  </si>
  <si>
    <t>潜江市
浩口镇</t>
  </si>
  <si>
    <t>14230202015001038</t>
  </si>
  <si>
    <t>李  颖</t>
  </si>
  <si>
    <t>142011103810</t>
  </si>
  <si>
    <t>72.8</t>
  </si>
  <si>
    <t>72</t>
  </si>
  <si>
    <t>华中师范大学</t>
  </si>
  <si>
    <t>潜江市公安机关</t>
  </si>
  <si>
    <t>潜江市
公安局</t>
  </si>
  <si>
    <t>执法勤务职位1</t>
  </si>
  <si>
    <t>14230202015003047</t>
  </si>
  <si>
    <t>王梓剑</t>
  </si>
  <si>
    <t>142011815915</t>
  </si>
  <si>
    <t>63</t>
  </si>
  <si>
    <t>75</t>
  </si>
  <si>
    <t>执法勤务职位3</t>
  </si>
  <si>
    <t>14230202015003049</t>
  </si>
  <si>
    <t>夏  灿</t>
  </si>
  <si>
    <t>142011301728</t>
  </si>
  <si>
    <t>湖北理工学院</t>
  </si>
  <si>
    <t xml:space="preserve">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</si>
  <si>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江西警察学院</t>
  </si>
  <si>
    <t>湖北警官学院</t>
  </si>
  <si>
    <t>汉口学院</t>
  </si>
  <si>
    <t>三峡大学科技学院</t>
  </si>
  <si>
    <t>湖北文理学院</t>
  </si>
  <si>
    <t>大连民族大学</t>
  </si>
  <si>
    <t>中南林业科技大学</t>
  </si>
  <si>
    <t>长江大学文理学院</t>
  </si>
  <si>
    <t>湖北大学</t>
  </si>
  <si>
    <t>信阳学院</t>
  </si>
  <si>
    <t>大连理工学院</t>
  </si>
  <si>
    <t>武昌首义学院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</si>
</sst>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49" applyFont="1" applyAlignment="1">
      <alignment horizontal="left" vertical="center" wrapText="1"/>
    </xf>
    <xf numFmtId="0" fontId="5" fillId="0" borderId="0" xfId="49" applyFont="1" applyAlignment="1">
      <alignment horizontal="center" vertical="center" wrapText="1"/>
    </xf>
    <xf numFmtId="0" fontId="2" fillId="0" borderId="0" xfId="49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0" xfId="49" applyNumberFormat="1" applyAlignment="1">
      <alignment horizontal="center" vertical="center" wrapText="1"/>
    </xf>
    <xf numFmtId="176" fontId="5" fillId="0" borderId="0" xfId="49" applyNumberFormat="1" applyFont="1" applyAlignment="1">
      <alignment horizontal="center" vertical="center" wrapText="1"/>
    </xf>
    <xf numFmtId="0" fontId="5" fillId="0" borderId="0" xfId="49" applyFont="1" applyAlignment="1">
      <alignment horizontal="left" vertical="center" wrapText="1"/>
    </xf>
    <xf numFmtId="176" fontId="2" fillId="0" borderId="0" xfId="49" applyNumberFormat="1" applyAlignment="1">
      <alignment horizontal="left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left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selection activeCell="A1" sqref="A1:B1"/>
    </sheetView>
  </sheetViews>
  <sheetFormatPr defaultColWidth="9" defaultRowHeight="13.5"/>
  <cols>
    <col min="1" max="1" width="4.125" style="4" customWidth="1"/>
    <col min="2" max="2" width="7.75833333333333" style="5" customWidth="1"/>
    <col min="3" max="3" width="8" style="5" customWidth="1"/>
    <col min="4" max="4" width="10.75" style="5" customWidth="1"/>
    <col min="5" max="6" width="4.75833333333333" style="4" customWidth="1"/>
    <col min="7" max="7" width="6.375" style="4" customWidth="1"/>
    <col min="8" max="8" width="4.75833333333333" style="4" customWidth="1"/>
    <col min="9" max="9" width="13.5" style="4" customWidth="1"/>
    <col min="10" max="10" width="7.25833333333333" style="4" customWidth="1"/>
    <col min="11" max="11" width="7" style="4" customWidth="1"/>
    <col min="12" max="12" width="7.5" style="4" customWidth="1"/>
    <col min="13" max="13" width="6.5" style="4" customWidth="1"/>
    <col min="14" max="14" width="6.25833333333333" style="4" customWidth="1"/>
    <col min="15" max="15" width="8.325" style="4" customWidth="1"/>
    <col min="16" max="16" width="6.75" style="4" customWidth="1"/>
    <col min="17" max="17" width="6.625" style="4" customWidth="1"/>
    <col min="18" max="18" width="8.375" style="6" customWidth="1"/>
    <col min="19" max="19" width="8.625" style="7" customWidth="1"/>
    <col min="20" max="20" width="10.125" style="7" customWidth="1"/>
    <col min="21" max="21" width="5.375" style="5" customWidth="1"/>
    <col min="22" max="16384" width="9" style="5"/>
  </cols>
  <sheetData>
    <row r="1" s="2" customFormat="1" ht="18.75" spans="1:20">
      <c r="A1" s="8" t="s">
        <v>0</v>
      </c>
      <c r="B1" s="8"/>
      <c r="R1" s="19"/>
      <c r="S1" s="10"/>
      <c r="T1" s="10"/>
    </row>
    <row r="2" s="2" customFormat="1" ht="48.95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0"/>
      <c r="S2" s="21"/>
      <c r="T2" s="21"/>
      <c r="U2" s="9"/>
    </row>
    <row r="3" s="2" customFormat="1" ht="24" customHeight="1" spans="1:2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2"/>
      <c r="S3" s="10"/>
      <c r="T3" s="10"/>
      <c r="U3" s="10"/>
    </row>
    <row r="4" s="2" customFormat="1" ht="24" customHeight="1" spans="1:2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/>
      <c r="L4" s="11"/>
      <c r="M4" s="11"/>
      <c r="N4" s="11"/>
      <c r="O4" s="17"/>
      <c r="P4" s="17" t="s">
        <v>13</v>
      </c>
      <c r="Q4" s="17"/>
      <c r="R4" s="23" t="s">
        <v>14</v>
      </c>
      <c r="S4" s="11" t="s">
        <v>15</v>
      </c>
      <c r="T4" s="11" t="s">
        <v>16</v>
      </c>
      <c r="U4" s="11" t="s">
        <v>17</v>
      </c>
    </row>
    <row r="5" s="3" customFormat="1" ht="74" customHeight="1" spans="1:21">
      <c r="A5" s="11"/>
      <c r="B5" s="11"/>
      <c r="C5" s="11"/>
      <c r="D5" s="11"/>
      <c r="E5" s="11"/>
      <c r="F5" s="13"/>
      <c r="G5" s="11"/>
      <c r="H5" s="11"/>
      <c r="I5" s="11"/>
      <c r="J5" s="11" t="s">
        <v>18</v>
      </c>
      <c r="K5" s="11" t="s">
        <v>19</v>
      </c>
      <c r="L5" s="11" t="s">
        <v>20</v>
      </c>
      <c r="M5" s="11" t="s">
        <v>21</v>
      </c>
      <c r="N5" s="11" t="s">
        <v>22</v>
      </c>
      <c r="O5" s="11" t="s">
        <v>23</v>
      </c>
      <c r="P5" s="17" t="s">
        <v>24</v>
      </c>
      <c r="Q5" s="17" t="s">
        <v>25</v>
      </c>
      <c r="R5" s="24"/>
      <c r="S5" s="11"/>
      <c r="T5" s="11"/>
      <c r="U5" s="11"/>
    </row>
    <row r="6" ht="36.95" customHeight="1" spans="1:21">
      <c r="A6" s="28" t="s">
        <v>26</v>
      </c>
      <c r="B6" s="14" t="s">
        <v>27</v>
      </c>
      <c r="C6" s="14" t="s">
        <v>28</v>
      </c>
      <c r="D6" s="28" t="s">
        <v>29</v>
      </c>
      <c r="E6" s="14">
        <v>1</v>
      </c>
      <c r="F6" s="1">
        <v>1</v>
      </c>
      <c r="G6" s="1" t="s">
        <v>30</v>
      </c>
      <c r="H6" s="1" t="s">
        <v>31</v>
      </c>
      <c r="I6" s="1" t="s">
        <v>32</v>
      </c>
      <c r="J6" s="1" t="s">
        <v>33</v>
      </c>
      <c r="K6" s="1" t="s">
        <v>34</v>
      </c>
      <c r="L6" s="1" t="s">
        <v>35</v>
      </c>
      <c r="M6" s="1" t="s">
        <v>35</v>
      </c>
      <c r="N6" s="1" t="s">
        <v>35</v>
      </c>
      <c r="O6" s="18">
        <v>33.4675</v>
      </c>
      <c r="P6" s="18">
        <v>84</v>
      </c>
      <c r="Q6" s="18">
        <f t="shared" ref="Q6:Q13" si="0">P6*0.5</f>
        <v>42</v>
      </c>
      <c r="R6" s="25">
        <f t="shared" ref="R6:R13" si="1">Q6+O6</f>
        <v>75.4675</v>
      </c>
      <c r="S6" s="1" t="s">
        <v>36</v>
      </c>
      <c r="T6" s="1" t="s">
        <v>37</v>
      </c>
      <c r="U6" s="26"/>
    </row>
    <row r="7" ht="36.95" customHeight="1" spans="1:21">
      <c r="A7" s="15"/>
      <c r="B7" s="1" t="s">
        <v>38</v>
      </c>
      <c r="C7" s="14" t="s">
        <v>39</v>
      </c>
      <c r="D7" s="28" t="s">
        <v>40</v>
      </c>
      <c r="E7" s="14">
        <v>2</v>
      </c>
      <c r="F7" s="1">
        <v>1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35</v>
      </c>
      <c r="M7" s="1" t="s">
        <v>35</v>
      </c>
      <c r="N7" s="1" t="s">
        <v>35</v>
      </c>
      <c r="O7" s="18">
        <v>31.785</v>
      </c>
      <c r="P7" s="18">
        <v>85.2</v>
      </c>
      <c r="Q7" s="18">
        <f t="shared" si="0"/>
        <v>42.6</v>
      </c>
      <c r="R7" s="25">
        <f t="shared" si="1"/>
        <v>74.385</v>
      </c>
      <c r="S7" s="1" t="s">
        <v>46</v>
      </c>
      <c r="T7" s="1" t="s">
        <v>37</v>
      </c>
      <c r="U7" s="18"/>
    </row>
    <row r="8" ht="36.95" customHeight="1" spans="1:21">
      <c r="A8" s="15"/>
      <c r="B8" s="1"/>
      <c r="C8" s="15"/>
      <c r="D8" s="15"/>
      <c r="E8" s="15"/>
      <c r="F8" s="1">
        <v>2</v>
      </c>
      <c r="G8" s="1" t="s">
        <v>47</v>
      </c>
      <c r="H8" s="1" t="s">
        <v>42</v>
      </c>
      <c r="I8" s="1" t="s">
        <v>48</v>
      </c>
      <c r="J8" s="1" t="s">
        <v>49</v>
      </c>
      <c r="K8" s="1" t="s">
        <v>50</v>
      </c>
      <c r="L8" s="1" t="s">
        <v>35</v>
      </c>
      <c r="M8" s="1" t="s">
        <v>35</v>
      </c>
      <c r="N8" s="1" t="s">
        <v>35</v>
      </c>
      <c r="O8" s="18">
        <v>31.37</v>
      </c>
      <c r="P8" s="18">
        <v>80.8</v>
      </c>
      <c r="Q8" s="18">
        <f t="shared" si="0"/>
        <v>40.4</v>
      </c>
      <c r="R8" s="25">
        <f t="shared" si="1"/>
        <v>71.77</v>
      </c>
      <c r="S8" s="1" t="s">
        <v>51</v>
      </c>
      <c r="T8" s="1" t="s">
        <v>37</v>
      </c>
      <c r="U8" s="1" t="s">
        <v>52</v>
      </c>
    </row>
    <row r="9" ht="36.95" customHeight="1" spans="1:21">
      <c r="A9" s="29" t="s">
        <v>26</v>
      </c>
      <c r="B9" s="1" t="s">
        <v>53</v>
      </c>
      <c r="C9" s="29" t="s">
        <v>54</v>
      </c>
      <c r="D9" s="29" t="s">
        <v>55</v>
      </c>
      <c r="E9" s="14">
        <v>1</v>
      </c>
      <c r="F9" s="1">
        <v>1</v>
      </c>
      <c r="G9" s="1" t="s">
        <v>56</v>
      </c>
      <c r="H9" s="1" t="s">
        <v>42</v>
      </c>
      <c r="I9" s="1" t="s">
        <v>57</v>
      </c>
      <c r="J9" s="1" t="s">
        <v>58</v>
      </c>
      <c r="K9" s="1" t="s">
        <v>35</v>
      </c>
      <c r="L9" s="1" t="s">
        <v>59</v>
      </c>
      <c r="M9" s="1" t="s">
        <v>35</v>
      </c>
      <c r="N9" s="1" t="s">
        <v>35</v>
      </c>
      <c r="O9" s="18">
        <v>33.8825</v>
      </c>
      <c r="P9" s="18">
        <v>84.4</v>
      </c>
      <c r="Q9" s="18">
        <f t="shared" si="0"/>
        <v>42.2</v>
      </c>
      <c r="R9" s="25">
        <f t="shared" si="1"/>
        <v>76.0825</v>
      </c>
      <c r="S9" s="1" t="s">
        <v>60</v>
      </c>
      <c r="T9" s="1" t="s">
        <v>37</v>
      </c>
      <c r="U9" s="18"/>
    </row>
    <row r="10" ht="37.9" customHeight="1" spans="1:21">
      <c r="A10" s="1"/>
      <c r="B10" s="1" t="s">
        <v>61</v>
      </c>
      <c r="C10" s="29" t="s">
        <v>54</v>
      </c>
      <c r="D10" s="29" t="s">
        <v>62</v>
      </c>
      <c r="E10" s="14">
        <v>1</v>
      </c>
      <c r="F10" s="1">
        <v>1</v>
      </c>
      <c r="G10" s="1" t="s">
        <v>63</v>
      </c>
      <c r="H10" s="1" t="s">
        <v>31</v>
      </c>
      <c r="I10" s="1" t="s">
        <v>64</v>
      </c>
      <c r="J10" s="1" t="s">
        <v>65</v>
      </c>
      <c r="K10" s="1" t="s">
        <v>35</v>
      </c>
      <c r="L10" s="1" t="s">
        <v>66</v>
      </c>
      <c r="M10" s="1" t="s">
        <v>35</v>
      </c>
      <c r="N10" s="1" t="s">
        <v>35</v>
      </c>
      <c r="O10" s="18">
        <v>33.0475</v>
      </c>
      <c r="P10" s="18">
        <v>83.4</v>
      </c>
      <c r="Q10" s="18">
        <f t="shared" si="0"/>
        <v>41.7</v>
      </c>
      <c r="R10" s="25">
        <f t="shared" si="1"/>
        <v>74.7475</v>
      </c>
      <c r="S10" s="1" t="s">
        <v>67</v>
      </c>
      <c r="T10" s="1" t="s">
        <v>37</v>
      </c>
      <c r="U10" s="18"/>
    </row>
    <row r="11" ht="36.95" customHeight="1" spans="1:21">
      <c r="A11" s="1"/>
      <c r="B11" s="29" t="s">
        <v>68</v>
      </c>
      <c r="C11" s="29" t="s">
        <v>54</v>
      </c>
      <c r="D11" s="29" t="s">
        <v>69</v>
      </c>
      <c r="E11" s="1">
        <v>1</v>
      </c>
      <c r="F11" s="1">
        <v>1</v>
      </c>
      <c r="G11" s="1" t="s">
        <v>70</v>
      </c>
      <c r="H11" s="1" t="s">
        <v>31</v>
      </c>
      <c r="I11" s="1" t="s">
        <v>71</v>
      </c>
      <c r="J11" s="1" t="s">
        <v>72</v>
      </c>
      <c r="K11" s="1" t="s">
        <v>35</v>
      </c>
      <c r="L11" s="1" t="s">
        <v>73</v>
      </c>
      <c r="M11" s="1" t="s">
        <v>35</v>
      </c>
      <c r="N11" s="1" t="s">
        <v>35</v>
      </c>
      <c r="O11" s="18">
        <v>36.22</v>
      </c>
      <c r="P11" s="18">
        <v>81</v>
      </c>
      <c r="Q11" s="18">
        <f t="shared" si="0"/>
        <v>40.5</v>
      </c>
      <c r="R11" s="25">
        <f t="shared" si="1"/>
        <v>76.72</v>
      </c>
      <c r="S11" s="1" t="s">
        <v>74</v>
      </c>
      <c r="T11" s="1" t="s">
        <v>37</v>
      </c>
      <c r="U11" s="18"/>
    </row>
    <row r="12" ht="36.95" customHeight="1" spans="1:21">
      <c r="A12" s="28" t="s">
        <v>75</v>
      </c>
      <c r="B12" s="28" t="s">
        <v>76</v>
      </c>
      <c r="C12" s="28" t="s">
        <v>77</v>
      </c>
      <c r="D12" s="28" t="s">
        <v>78</v>
      </c>
      <c r="E12" s="14">
        <v>1</v>
      </c>
      <c r="F12" s="1">
        <v>1</v>
      </c>
      <c r="G12" s="1" t="s">
        <v>79</v>
      </c>
      <c r="H12" s="1" t="s">
        <v>42</v>
      </c>
      <c r="I12" s="1" t="s">
        <v>80</v>
      </c>
      <c r="J12" s="1" t="s">
        <v>33</v>
      </c>
      <c r="K12" s="1" t="s">
        <v>81</v>
      </c>
      <c r="L12" s="1" t="s">
        <v>35</v>
      </c>
      <c r="M12" s="1" t="s">
        <v>82</v>
      </c>
      <c r="N12" s="1" t="s">
        <v>35</v>
      </c>
      <c r="O12" s="18">
        <v>33.34</v>
      </c>
      <c r="P12" s="18">
        <v>78.6</v>
      </c>
      <c r="Q12" s="18">
        <f t="shared" si="0"/>
        <v>39.3</v>
      </c>
      <c r="R12" s="25">
        <f t="shared" si="1"/>
        <v>72.64</v>
      </c>
      <c r="S12" s="1" t="s">
        <v>51</v>
      </c>
      <c r="T12" s="1" t="s">
        <v>37</v>
      </c>
      <c r="U12" s="18"/>
    </row>
    <row r="13" ht="36.95" customHeight="1" spans="1:21">
      <c r="A13" s="15"/>
      <c r="B13" s="15"/>
      <c r="C13" s="29" t="s">
        <v>83</v>
      </c>
      <c r="D13" s="28" t="s">
        <v>84</v>
      </c>
      <c r="E13" s="14">
        <v>1</v>
      </c>
      <c r="F13" s="1">
        <v>2</v>
      </c>
      <c r="G13" s="1" t="s">
        <v>85</v>
      </c>
      <c r="H13" s="1" t="s">
        <v>42</v>
      </c>
      <c r="I13" s="1" t="s">
        <v>86</v>
      </c>
      <c r="J13" s="1" t="s">
        <v>44</v>
      </c>
      <c r="K13" s="1" t="s">
        <v>34</v>
      </c>
      <c r="L13" s="1" t="s">
        <v>35</v>
      </c>
      <c r="M13" s="1" t="s">
        <v>73</v>
      </c>
      <c r="N13" s="1" t="s">
        <v>35</v>
      </c>
      <c r="O13" s="18">
        <v>34.005</v>
      </c>
      <c r="P13" s="18">
        <v>83.2</v>
      </c>
      <c r="Q13" s="18">
        <f t="shared" si="0"/>
        <v>41.6</v>
      </c>
      <c r="R13" s="25">
        <f t="shared" si="1"/>
        <v>75.605</v>
      </c>
      <c r="S13" s="1" t="s">
        <v>87</v>
      </c>
      <c r="T13" s="1" t="s">
        <v>37</v>
      </c>
      <c r="U13" s="18"/>
    </row>
    <row r="14" ht="84.95" customHeight="1" spans="1:21">
      <c r="A14" s="16" t="s">
        <v>88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7"/>
      <c r="S14" s="16"/>
      <c r="T14" s="16"/>
      <c r="U14" s="16"/>
    </row>
  </sheetData>
  <sortState ref="F6:U29">
    <sortCondition ref="F6:F29"/>
    <sortCondition ref="R6:R29" descending="1"/>
  </sortState>
  <mergeCells count="27">
    <mergeCell ref="A1:B1"/>
    <mergeCell ref="A2:U2"/>
    <mergeCell ref="A3:U3"/>
    <mergeCell ref="J4:O4"/>
    <mergeCell ref="P4:Q4"/>
    <mergeCell ref="A14:U14"/>
    <mergeCell ref="A4:A5"/>
    <mergeCell ref="A6:A8"/>
    <mergeCell ref="A9:A11"/>
    <mergeCell ref="A12:A13"/>
    <mergeCell ref="B4:B5"/>
    <mergeCell ref="B7:B8"/>
    <mergeCell ref="B12:B13"/>
    <mergeCell ref="C4:C5"/>
    <mergeCell ref="C7:C8"/>
    <mergeCell ref="D4:D5"/>
    <mergeCell ref="D7:D8"/>
    <mergeCell ref="E4:E5"/>
    <mergeCell ref="E7:E8"/>
    <mergeCell ref="F4:F5"/>
    <mergeCell ref="G4:G5"/>
    <mergeCell ref="H4:H5"/>
    <mergeCell ref="I4:I5"/>
    <mergeCell ref="R4:R5"/>
    <mergeCell ref="S4:S5"/>
    <mergeCell ref="T4:T5"/>
    <mergeCell ref="U4:U5"/>
  </mergeCells>
  <printOptions horizontalCentered="1"/>
  <pageMargins left="0.236111111111111" right="0.236111111111111" top="0.472222222222222" bottom="0.314583333333333" header="0.354166666666667" footer="0.156944444444444"/>
  <pageSetup paperSize="9" scale="92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:A24"/>
    </sheetView>
  </sheetViews>
  <sheetFormatPr defaultColWidth="9" defaultRowHeight="13.5"/>
  <cols>
    <col min="1" max="1" width="32.375" customWidth="1"/>
  </cols>
  <sheetData>
    <row r="1" spans="1:1">
      <c r="A1" s="1" t="s">
        <v>36</v>
      </c>
    </row>
    <row r="2" spans="1:1">
      <c r="A2" s="1" t="s">
        <v>89</v>
      </c>
    </row>
    <row r="3" spans="1:1">
      <c r="A3" s="1" t="s">
        <v>90</v>
      </c>
    </row>
    <row r="4" spans="1:1">
      <c r="A4" s="1" t="s">
        <v>91</v>
      </c>
    </row>
    <row r="5" spans="1:1">
      <c r="A5" s="1" t="s">
        <v>92</v>
      </c>
    </row>
    <row r="6" spans="1:1">
      <c r="A6" s="1" t="s">
        <v>46</v>
      </c>
    </row>
    <row r="7" spans="1:1">
      <c r="A7" s="1" t="s">
        <v>51</v>
      </c>
    </row>
    <row r="8" spans="1:1">
      <c r="A8" s="1" t="s">
        <v>93</v>
      </c>
    </row>
    <row r="9" spans="1:1">
      <c r="A9" s="1" t="s">
        <v>46</v>
      </c>
    </row>
    <row r="10" spans="1:1">
      <c r="A10" s="1" t="s">
        <v>94</v>
      </c>
    </row>
    <row r="11" spans="1:1">
      <c r="A11" s="1" t="s">
        <v>95</v>
      </c>
    </row>
    <row r="12" spans="1:1">
      <c r="A12" s="1" t="s">
        <v>60</v>
      </c>
    </row>
    <row r="13" spans="1:1">
      <c r="A13" s="1" t="s">
        <v>67</v>
      </c>
    </row>
    <row r="14" spans="1:1">
      <c r="A14" s="1" t="s">
        <v>67</v>
      </c>
    </row>
    <row r="15" spans="1:1">
      <c r="A15" s="1" t="s">
        <v>67</v>
      </c>
    </row>
    <row r="16" spans="1:1">
      <c r="A16" s="1" t="s">
        <v>74</v>
      </c>
    </row>
    <row r="17" spans="1:1">
      <c r="A17" s="1" t="s">
        <v>96</v>
      </c>
    </row>
    <row r="18" spans="1:1">
      <c r="A18" s="1" t="s">
        <v>97</v>
      </c>
    </row>
    <row r="19" spans="1:1">
      <c r="A19" s="1" t="s">
        <v>51</v>
      </c>
    </row>
    <row r="20" spans="1:1">
      <c r="A20" s="1" t="s">
        <v>98</v>
      </c>
    </row>
    <row r="21" spans="1:1">
      <c r="A21" s="1" t="s">
        <v>46</v>
      </c>
    </row>
    <row r="22" spans="1:1">
      <c r="A22" s="1" t="s">
        <v>99</v>
      </c>
    </row>
    <row r="23" spans="1:1">
      <c r="A23" s="1" t="s">
        <v>87</v>
      </c>
    </row>
    <row r="24" spans="1:1">
      <c r="A24" s="1" t="s"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2020-09-25T03:42:00Z</dcterms:created>
  <cp:lastPrinted>2021-05-08T03:52:00Z</cp:lastPrinted>
  <dcterms:modified xsi:type="dcterms:W3CDTF">2021-08-20T00:45:13Z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B41B409A1AA441D795D22C456AEF2F89</vt:lpwstr>
  </property>
</Properties>
</file>