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320"/>
  </bookViews>
  <sheets>
    <sheet name="sheet1" sheetId="2" r:id="rId1"/>
  </sheets>
  <definedNames>
    <definedName name="_xlnm._FilterDatabase" localSheetId="0" hidden="1">sheet1!$A$3:$V$30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<sst xmlns="http://schemas.openxmlformats.org/spreadsheetml/2006/main" count="351" uniqueCount="209">
  <si>
    <t>黄冈市2021年度考试录用公务员拟录用人员公示名单（第二批）</t>
  </si>
  <si>
    <t>机构名称</t>
  </si>
  <si>
    <t>招录机关</t>
  </si>
  <si>
    <t>招录职位</t>
  </si>
  <si>
    <t>职位代码</t>
  </si>
  <si>
    <t>招录
数量</t>
  </si>
  <si>
    <t>成绩排名</t>
  </si>
  <si>
    <t>姓名</t>
  </si>
  <si>
    <t>性别</t>
  </si>
  <si>
    <t>笔   试</t>
  </si>
  <si>
    <t>专业科目考试</t>
  </si>
  <si>
    <t>面试
分数</t>
  </si>
  <si>
    <t>综合成绩</t>
  </si>
  <si>
    <t>体能
测评
结果</t>
  </si>
  <si>
    <t>毕业院校</t>
  </si>
  <si>
    <t>现工作单位</t>
  </si>
  <si>
    <t>备注</t>
  </si>
  <si>
    <t>准考证号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</si>
  <si>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</si>
  <si>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</si>
  <si>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</si>
  <si>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</si>
  <si>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</si>
  <si>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折算分</t>
  </si>
  <si>
    <t>黄州区</t>
  </si>
  <si>
    <t>黄州区纪委监委</t>
  </si>
  <si>
    <t>派出纪检监察组执纪审查岗1</t>
  </si>
  <si>
    <t>14230202006002004</t>
  </si>
  <si>
    <t>余烨韬</t>
  </si>
  <si>
    <t>男</t>
  </si>
  <si>
    <t>142210210603</t>
  </si>
  <si>
    <t>武汉生物工程学院</t>
  </si>
  <si>
    <t>武汉市新洲区人民政府汪集街道办事处</t>
  </si>
  <si>
    <t>递补</t>
  </si>
  <si>
    <t>派出纪检监察组执纪审查岗2</t>
  </si>
  <si>
    <t>14230202006002005</t>
  </si>
  <si>
    <t>张叶</t>
  </si>
  <si>
    <t>女</t>
  </si>
  <si>
    <t>142210102922</t>
  </si>
  <si>
    <t>湖北商贸学院</t>
  </si>
  <si>
    <t>无</t>
  </si>
  <si>
    <t>张赟豪</t>
  </si>
  <si>
    <t>142210705018</t>
  </si>
  <si>
    <t>郑州工业应用技术学院</t>
  </si>
  <si>
    <t>团风县</t>
  </si>
  <si>
    <t>团风县卫生健康局</t>
  </si>
  <si>
    <t>综合管理岗</t>
  </si>
  <si>
    <t>14230202006003009</t>
  </si>
  <si>
    <t>李悦</t>
  </si>
  <si>
    <t>142060700519</t>
  </si>
  <si>
    <t>58.4</t>
  </si>
  <si>
    <t>73.5</t>
  </si>
  <si>
    <t>0</t>
  </si>
  <si>
    <t>武汉科技大学</t>
  </si>
  <si>
    <t>二次考录</t>
  </si>
  <si>
    <t>团风县人民法院</t>
  </si>
  <si>
    <t>司法行政岗</t>
  </si>
  <si>
    <t>14230202006003013</t>
  </si>
  <si>
    <t>李欣怡</t>
  </si>
  <si>
    <t>142210401506</t>
  </si>
  <si>
    <t>中南民族大学</t>
  </si>
  <si>
    <t>红安县</t>
  </si>
  <si>
    <t>红安县信访局</t>
  </si>
  <si>
    <t>14230202006004004</t>
  </si>
  <si>
    <t>柯雪</t>
  </si>
  <si>
    <t>142030503801</t>
  </si>
  <si>
    <t>55.2</t>
  </si>
  <si>
    <t>55</t>
  </si>
  <si>
    <t>麻城市</t>
  </si>
  <si>
    <t>麻城市政务服务和大数据管理局</t>
  </si>
  <si>
    <t>14230202006005022</t>
  </si>
  <si>
    <t>李萌</t>
  </si>
  <si>
    <t>142280404302</t>
  </si>
  <si>
    <t>66.4</t>
  </si>
  <si>
    <t>68</t>
  </si>
  <si>
    <t>中央司法警官学院</t>
  </si>
  <si>
    <t>罗田县</t>
  </si>
  <si>
    <t>罗田县林业局</t>
  </si>
  <si>
    <t>14230202006006009</t>
  </si>
  <si>
    <t>陈雪娇</t>
  </si>
  <si>
    <t>142210401813</t>
  </si>
  <si>
    <t>湖北民族学院</t>
  </si>
  <si>
    <t>公安县自然资源和规划局</t>
  </si>
  <si>
    <t>英山县</t>
  </si>
  <si>
    <t>英山县司法局</t>
  </si>
  <si>
    <t>基层司法岗</t>
  </si>
  <si>
    <t>14230202006007010</t>
  </si>
  <si>
    <t>杨怡茜</t>
  </si>
  <si>
    <t>142210705016</t>
  </si>
  <si>
    <t>56</t>
  </si>
  <si>
    <t>68.5</t>
  </si>
  <si>
    <t>南京航空航天大学</t>
  </si>
  <si>
    <t>浠水县</t>
  </si>
  <si>
    <t>中共浠水县委机构编制委员会办公室</t>
  </si>
  <si>
    <t>办公室综合岗</t>
  </si>
  <si>
    <t>14230202006008008</t>
  </si>
  <si>
    <t>唐琳</t>
  </si>
  <si>
    <t>142210107612</t>
  </si>
  <si>
    <t>63.2</t>
  </si>
  <si>
    <t>79</t>
  </si>
  <si>
    <t>湖南科技学院</t>
  </si>
  <si>
    <t>二次考录递补</t>
  </si>
  <si>
    <t>浠水县教育局</t>
  </si>
  <si>
    <t>办公室综合岗1</t>
  </si>
  <si>
    <t>14230202006008020</t>
  </si>
  <si>
    <t>蒙浩源</t>
  </si>
  <si>
    <t>142100202508</t>
  </si>
  <si>
    <t>64.8</t>
  </si>
  <si>
    <t>湖北民族大学</t>
  </si>
  <si>
    <t>浠水县人民检察院</t>
  </si>
  <si>
    <t>行政管理岗1</t>
  </si>
  <si>
    <t>14230202006008022</t>
  </si>
  <si>
    <t>汪析彦</t>
  </si>
  <si>
    <t>142210208424</t>
  </si>
  <si>
    <t>中国地质大学江城学院</t>
  </si>
  <si>
    <t>行政管理岗2</t>
  </si>
  <si>
    <t>14230202006008023</t>
  </si>
  <si>
    <t>万任雯</t>
  </si>
  <si>
    <t>142210104115</t>
  </si>
  <si>
    <t>湖北文理学院</t>
  </si>
  <si>
    <t>待业</t>
  </si>
  <si>
    <t>浠水县乡镇机关</t>
  </si>
  <si>
    <t>综合管理岗1</t>
  </si>
  <si>
    <t>14230202006008027</t>
  </si>
  <si>
    <t>余磊</t>
  </si>
  <si>
    <t>142210507821</t>
  </si>
  <si>
    <t>湖北经济学院</t>
  </si>
  <si>
    <t>巴东县人力资源和社会保障局</t>
  </si>
  <si>
    <t>综合管理岗4</t>
  </si>
  <si>
    <t>14230202006008030</t>
  </si>
  <si>
    <t>谢川</t>
  </si>
  <si>
    <t>142210612430</t>
  </si>
  <si>
    <t>综合管理岗5</t>
  </si>
  <si>
    <t>14230202006008031</t>
  </si>
  <si>
    <t>苏升</t>
  </si>
  <si>
    <t>142018600317</t>
  </si>
  <si>
    <t>65.6</t>
  </si>
  <si>
    <t>83</t>
  </si>
  <si>
    <t>内蒙古农业大学</t>
  </si>
  <si>
    <t>陈康</t>
  </si>
  <si>
    <t>142210501113</t>
  </si>
  <si>
    <t>66</t>
  </si>
  <si>
    <t>湖北工业大学</t>
  </si>
  <si>
    <t>浠水县白莲镇人民政府</t>
  </si>
  <si>
    <t>14230202006008038</t>
  </si>
  <si>
    <t>吴赐</t>
  </si>
  <si>
    <t>142210504602</t>
  </si>
  <si>
    <t>湖北理工学院</t>
  </si>
  <si>
    <t>武穴市</t>
  </si>
  <si>
    <t>武穴市纪委监委</t>
  </si>
  <si>
    <t>14230202006010002</t>
  </si>
  <si>
    <t>虞婕</t>
  </si>
  <si>
    <t>142020203416</t>
  </si>
  <si>
    <t>72</t>
  </si>
  <si>
    <t>71.5</t>
  </si>
  <si>
    <t>长江大学</t>
  </si>
  <si>
    <t>武穴市应急管理局</t>
  </si>
  <si>
    <t>综合管理岗2</t>
  </si>
  <si>
    <t>14230202006010021</t>
  </si>
  <si>
    <t>江雨思</t>
  </si>
  <si>
    <t>142210214214</t>
  </si>
  <si>
    <t>74.5</t>
  </si>
  <si>
    <t>山西大学</t>
  </si>
  <si>
    <t>武穴市乡镇（街道）机关</t>
  </si>
  <si>
    <t>14230202006010029</t>
  </si>
  <si>
    <t>杨阳</t>
  </si>
  <si>
    <t>142210318026</t>
  </si>
  <si>
    <t>郑州轻工业大学</t>
  </si>
  <si>
    <t>河南省信阳市新县旺城路旺城小区别墅</t>
  </si>
  <si>
    <t>综合管理岗15</t>
  </si>
  <si>
    <t>14230202006010039</t>
  </si>
  <si>
    <t>郝澈</t>
  </si>
  <si>
    <t>142210506609</t>
  </si>
  <si>
    <t>武汉大学珞珈学院</t>
  </si>
  <si>
    <t>黄冈市安顺路桥工程建设有限公司</t>
  </si>
  <si>
    <t>黄梅县</t>
  </si>
  <si>
    <t>黄梅县纪委监委</t>
  </si>
  <si>
    <t>纪检监察岗1</t>
  </si>
  <si>
    <t>14230202006011003</t>
  </si>
  <si>
    <t>梅杰</t>
  </si>
  <si>
    <t>142210210421</t>
  </si>
  <si>
    <t>中共黄梅县委政法委员会</t>
  </si>
  <si>
    <t>14230202006011005</t>
  </si>
  <si>
    <t>王丹</t>
  </si>
  <si>
    <t>142210208430</t>
  </si>
  <si>
    <t>黄冈师范学院</t>
  </si>
  <si>
    <t>黄梅县司法局</t>
  </si>
  <si>
    <t>基层司法岗2</t>
  </si>
  <si>
    <t>14230202006011019</t>
  </si>
  <si>
    <t>周燕红</t>
  </si>
  <si>
    <t>142210106604</t>
  </si>
  <si>
    <t>黄冈市公安机关</t>
  </si>
  <si>
    <t>黄冈市公安局所属分局</t>
  </si>
  <si>
    <t>执法勤务职位1</t>
  </si>
  <si>
    <t>14230202006013003</t>
  </si>
  <si>
    <t>高浦航</t>
  </si>
  <si>
    <t>142210701301</t>
  </si>
  <si>
    <t>合格</t>
  </si>
  <si>
    <t>国家开放大学</t>
  </si>
  <si>
    <t>湖北交投鄂东公司</t>
  </si>
  <si>
    <t>红安县公安局</t>
  </si>
  <si>
    <t>警务技术职位</t>
  </si>
  <si>
    <t>14230202006013007</t>
  </si>
  <si>
    <t>王耀武</t>
  </si>
  <si>
    <t>142210702614</t>
  </si>
  <si>
    <t>69.6</t>
  </si>
  <si>
    <t>74</t>
  </si>
  <si>
    <t>华中科技大学</t>
  </si>
  <si>
    <t xml:space="preserve"> 备注：
1、不组织专业科目笔试的，综合成绩=（行政职业能力测验试卷成绩×0.55+申论试卷成绩×0.45）×0.5 +面试成绩×0.5。
2、公安机关（不含森林公安）职位，综合成绩=（行政职业能力测验试卷成绩×0.40+申论试卷成绩×0.30+公安专业科目考试×0.3）×0.5+面试成绩×0.5。
3、其他组织专业科目考试的职位，综合成绩=（行政职业能力测验试卷成绩×0.55+申论试卷成绩×0.45）×0.4+专业科目考试×0.2+面试成绩×0.4。
4、面向村（社区）干部考试录用乡镇（街道）公务员职位，综合成绩=综合知识测试×0.5 +面试成绩×0.5。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</si>
</sst>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3"/>
      <name val="宋体"/>
      <charset val="134"/>
    </font>
    <font>
      <sz val="13"/>
      <name val="宋体"/>
      <charset val="134"/>
      <scheme val="minor"/>
    </font>
    <font>
      <b/>
      <sz val="10"/>
      <name val="宋体"/>
      <charset val="134"/>
      <scheme val="minor"/>
    </font>
    <font>
      <sz val="13"/>
      <name val="Tahoma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8" borderId="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/>
    <xf numFmtId="0" fontId="17" fillId="15" borderId="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/>
    <xf numFmtId="0" fontId="30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22" fillId="3" borderId="3" applyNumberFormat="0" applyAlignment="0" applyProtection="0">
      <alignment vertical="center"/>
    </xf>
    <xf numFmtId="0" fontId="31" fillId="22" borderId="9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0" borderId="0"/>
    <xf numFmtId="0" fontId="16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/>
  </cellStyleXfs>
  <cellXfs count="44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/>
    <xf numFmtId="0" fontId="1" fillId="2" borderId="0" xfId="0" applyFont="1" applyFill="1" applyAlignment="1">
      <alignment wrapText="1"/>
    </xf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/>
    <xf numFmtId="0" fontId="1" fillId="0" borderId="0" xfId="0" applyFont="1" applyFill="1"/>
    <xf numFmtId="0" fontId="3" fillId="2" borderId="0" xfId="0" applyFont="1" applyFill="1" applyAlignment="1">
      <alignment horizontal="center"/>
    </xf>
    <xf numFmtId="0" fontId="4" fillId="2" borderId="1" xfId="5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54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2" borderId="1" xfId="54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54" applyNumberFormat="1" applyFont="1" applyFill="1" applyBorder="1" applyAlignment="1">
      <alignment horizontal="left" vertical="center" wrapText="1"/>
    </xf>
    <xf numFmtId="0" fontId="5" fillId="2" borderId="1" xfId="54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4" fillId="2" borderId="1" xfId="55" applyNumberFormat="1" applyFont="1" applyFill="1" applyBorder="1" applyAlignment="1">
      <alignment horizontal="center" vertical="center" wrapText="1"/>
    </xf>
    <xf numFmtId="0" fontId="4" fillId="0" borderId="1" xfId="5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54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5" fillId="2" borderId="1" xfId="54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54" applyNumberFormat="1" applyFont="1" applyFill="1" applyBorder="1" applyAlignment="1" quotePrefix="1">
      <alignment horizontal="center" vertical="center" wrapText="1"/>
    </xf>
    <xf numFmtId="0" fontId="5" fillId="0" borderId="1" xfId="54" applyNumberFormat="1" applyFont="1" applyFill="1" applyBorder="1" applyAlignment="1" quotePrefix="1">
      <alignment horizontal="left" vertical="center" wrapText="1"/>
    </xf>
    <xf numFmtId="0" fontId="5" fillId="2" borderId="1" xfId="54" applyNumberFormat="1" applyFont="1" applyFill="1" applyBorder="1" applyAlignment="1" quotePrefix="1">
      <alignment horizontal="center" vertical="center" wrapText="1"/>
    </xf>
    <xf numFmtId="0" fontId="5" fillId="2" borderId="1" xfId="54" applyNumberFormat="1" applyFont="1" applyFill="1" applyBorder="1" applyAlignment="1" quotePrefix="1">
      <alignment horizontal="lef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  <cellStyle name="常规 4" xfId="57"/>
    <cellStyle name="常规 5" xfId="58"/>
    <cellStyle name="常规 7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2"/>
  <sheetViews>
    <sheetView tabSelected="1" zoomScale="90" zoomScaleNormal="90" workbookViewId="0">
      <selection activeCell="V13" sqref="V13"/>
    </sheetView>
  </sheetViews>
  <sheetFormatPr defaultColWidth="9" defaultRowHeight="14.25"/>
  <cols>
    <col min="1" max="1" width="9.375" style="5" customWidth="1"/>
    <col min="2" max="2" width="20.55" style="5" customWidth="1"/>
    <col min="3" max="3" width="15.375" style="5" customWidth="1"/>
    <col min="4" max="4" width="10.9666666666667" style="5" customWidth="1"/>
    <col min="5" max="5" width="4.75" style="5" customWidth="1"/>
    <col min="6" max="6" width="4.375" style="5" customWidth="1"/>
    <col min="7" max="7" width="8.125" style="5" customWidth="1"/>
    <col min="8" max="8" width="4.125" style="5" customWidth="1"/>
    <col min="9" max="9" width="8.75" style="5" customWidth="1"/>
    <col min="10" max="10" width="6.375" style="6" customWidth="1"/>
    <col min="11" max="11" width="6.25" style="6" customWidth="1"/>
    <col min="12" max="12" width="6.375" style="6" customWidth="1"/>
    <col min="13" max="13" width="5.625" style="6" customWidth="1"/>
    <col min="14" max="14" width="5.5" style="6" customWidth="1"/>
    <col min="15" max="15" width="7.75" style="6" customWidth="1"/>
    <col min="16" max="16" width="4.75" style="6" customWidth="1"/>
    <col min="17" max="17" width="5.875" style="6" customWidth="1"/>
    <col min="18" max="18" width="7.625" style="6" customWidth="1"/>
    <col min="19" max="19" width="5.14166666666667" style="7" customWidth="1"/>
    <col min="20" max="20" width="25.4166666666667" style="3" customWidth="1"/>
    <col min="21" max="21" width="26.1083333333333" style="8" customWidth="1"/>
    <col min="22" max="22" width="5.83333333333333" style="9" customWidth="1"/>
    <col min="23" max="16384" width="9" style="8"/>
  </cols>
  <sheetData>
    <row r="1" ht="28.5" spans="1:2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21"/>
      <c r="K1" s="21"/>
      <c r="L1" s="21"/>
      <c r="M1" s="21"/>
      <c r="N1" s="21"/>
      <c r="O1" s="21"/>
      <c r="P1" s="21"/>
      <c r="Q1" s="21"/>
      <c r="R1" s="21"/>
      <c r="S1" s="10"/>
      <c r="T1" s="10"/>
      <c r="U1" s="10"/>
      <c r="V1" s="28"/>
    </row>
    <row r="2" ht="21" customHeight="1" spans="1:2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22" t="s">
        <v>9</v>
      </c>
      <c r="J2" s="22"/>
      <c r="K2" s="22"/>
      <c r="L2" s="22"/>
      <c r="M2" s="22"/>
      <c r="N2" s="22"/>
      <c r="O2" s="22"/>
      <c r="P2" s="11" t="s">
        <v>10</v>
      </c>
      <c r="Q2" s="11" t="s">
        <v>11</v>
      </c>
      <c r="R2" s="11" t="s">
        <v>12</v>
      </c>
      <c r="S2" s="29" t="s">
        <v>13</v>
      </c>
      <c r="T2" s="11" t="s">
        <v>14</v>
      </c>
      <c r="U2" s="11" t="s">
        <v>15</v>
      </c>
      <c r="V2" s="30" t="s">
        <v>16</v>
      </c>
    </row>
    <row r="3" ht="54.75" customHeight="1" spans="1:22">
      <c r="A3" s="11"/>
      <c r="B3" s="11"/>
      <c r="C3" s="11"/>
      <c r="D3" s="11"/>
      <c r="E3" s="11"/>
      <c r="F3" s="11"/>
      <c r="G3" s="11"/>
      <c r="H3" s="11"/>
      <c r="I3" s="11" t="s">
        <v>17</v>
      </c>
      <c r="J3" s="11" t="s">
        <v>18</v>
      </c>
      <c r="K3" s="11" t="s">
        <v>19</v>
      </c>
      <c r="L3" s="11" t="s">
        <v>20</v>
      </c>
      <c r="M3" s="11" t="s">
        <v>21</v>
      </c>
      <c r="N3" s="11" t="s">
        <v>22</v>
      </c>
      <c r="O3" s="11" t="s">
        <v>23</v>
      </c>
      <c r="P3" s="11"/>
      <c r="Q3" s="11"/>
      <c r="R3" s="11"/>
      <c r="S3" s="29"/>
      <c r="T3" s="11"/>
      <c r="U3" s="11"/>
      <c r="V3" s="30"/>
    </row>
    <row r="4" s="1" customFormat="1" ht="39" customHeight="1" spans="1:22">
      <c r="A4" s="44" t="s">
        <v>24</v>
      </c>
      <c r="B4" s="44" t="s">
        <v>25</v>
      </c>
      <c r="C4" s="44" t="s">
        <v>26</v>
      </c>
      <c r="D4" s="44" t="s">
        <v>27</v>
      </c>
      <c r="E4" s="12">
        <v>4</v>
      </c>
      <c r="F4" s="12">
        <v>5</v>
      </c>
      <c r="G4" s="12" t="s">
        <v>28</v>
      </c>
      <c r="H4" s="12" t="s">
        <v>29</v>
      </c>
      <c r="I4" s="12" t="s">
        <v>30</v>
      </c>
      <c r="J4" s="23">
        <v>63.2</v>
      </c>
      <c r="K4" s="23">
        <v>75.5</v>
      </c>
      <c r="L4" s="23">
        <v>0</v>
      </c>
      <c r="M4" s="23">
        <v>0</v>
      </c>
      <c r="N4" s="23">
        <v>0</v>
      </c>
      <c r="O4" s="23">
        <v>34.3675</v>
      </c>
      <c r="P4" s="23"/>
      <c r="Q4" s="23">
        <v>83</v>
      </c>
      <c r="R4" s="23">
        <v>75.8675</v>
      </c>
      <c r="S4" s="23"/>
      <c r="T4" s="23" t="s">
        <v>31</v>
      </c>
      <c r="U4" s="31" t="s">
        <v>32</v>
      </c>
      <c r="V4" s="12" t="s">
        <v>33</v>
      </c>
    </row>
    <row r="5" s="1" customFormat="1" ht="39" customHeight="1" spans="1:22">
      <c r="A5" s="44" t="s">
        <v>24</v>
      </c>
      <c r="B5" s="44" t="s">
        <v>25</v>
      </c>
      <c r="C5" s="44" t="s">
        <v>34</v>
      </c>
      <c r="D5" s="44" t="s">
        <v>35</v>
      </c>
      <c r="E5" s="12">
        <v>4</v>
      </c>
      <c r="F5" s="12">
        <v>5</v>
      </c>
      <c r="G5" s="12" t="s">
        <v>36</v>
      </c>
      <c r="H5" s="12" t="s">
        <v>37</v>
      </c>
      <c r="I5" s="12" t="s">
        <v>38</v>
      </c>
      <c r="J5" s="23">
        <v>68</v>
      </c>
      <c r="K5" s="23">
        <v>72</v>
      </c>
      <c r="L5" s="23">
        <v>0</v>
      </c>
      <c r="M5" s="23">
        <v>0</v>
      </c>
      <c r="N5" s="23">
        <v>0</v>
      </c>
      <c r="O5" s="23">
        <v>34.9</v>
      </c>
      <c r="P5" s="23"/>
      <c r="Q5" s="23">
        <v>83.4</v>
      </c>
      <c r="R5" s="23">
        <v>76.6</v>
      </c>
      <c r="S5" s="32"/>
      <c r="T5" s="23" t="s">
        <v>39</v>
      </c>
      <c r="U5" s="23" t="s">
        <v>40</v>
      </c>
      <c r="V5" s="12" t="s">
        <v>33</v>
      </c>
    </row>
    <row r="6" s="1" customFormat="1" ht="39" customHeight="1" spans="1:22">
      <c r="A6" s="44" t="s">
        <v>24</v>
      </c>
      <c r="B6" s="44" t="s">
        <v>25</v>
      </c>
      <c r="C6" s="44" t="s">
        <v>34</v>
      </c>
      <c r="D6" s="44" t="s">
        <v>35</v>
      </c>
      <c r="E6" s="12">
        <v>4</v>
      </c>
      <c r="F6" s="12">
        <v>6</v>
      </c>
      <c r="G6" s="12" t="s">
        <v>41</v>
      </c>
      <c r="H6" s="12" t="s">
        <v>29</v>
      </c>
      <c r="I6" s="12" t="s">
        <v>42</v>
      </c>
      <c r="J6" s="23">
        <v>62.4</v>
      </c>
      <c r="K6" s="23">
        <v>77.5</v>
      </c>
      <c r="L6" s="23">
        <v>0</v>
      </c>
      <c r="M6" s="23">
        <v>0</v>
      </c>
      <c r="N6" s="23">
        <v>0</v>
      </c>
      <c r="O6" s="23">
        <v>34.5975</v>
      </c>
      <c r="P6" s="23"/>
      <c r="Q6" s="23">
        <v>84</v>
      </c>
      <c r="R6" s="23">
        <v>76.5975</v>
      </c>
      <c r="S6" s="32"/>
      <c r="T6" s="23" t="s">
        <v>43</v>
      </c>
      <c r="U6" s="23" t="s">
        <v>40</v>
      </c>
      <c r="V6" s="12" t="s">
        <v>33</v>
      </c>
    </row>
    <row r="7" s="1" customFormat="1" ht="39" customHeight="1" spans="1:22">
      <c r="A7" s="13" t="s">
        <v>44</v>
      </c>
      <c r="B7" s="13" t="s">
        <v>45</v>
      </c>
      <c r="C7" s="13" t="s">
        <v>46</v>
      </c>
      <c r="D7" s="13" t="s">
        <v>47</v>
      </c>
      <c r="E7" s="13">
        <v>1</v>
      </c>
      <c r="F7" s="13">
        <v>1</v>
      </c>
      <c r="G7" s="13" t="s">
        <v>48</v>
      </c>
      <c r="H7" s="14" t="s">
        <v>37</v>
      </c>
      <c r="I7" s="13" t="s">
        <v>49</v>
      </c>
      <c r="J7" s="24" t="s">
        <v>50</v>
      </c>
      <c r="K7" s="24" t="s">
        <v>51</v>
      </c>
      <c r="L7" s="24" t="s">
        <v>52</v>
      </c>
      <c r="M7" s="24" t="s">
        <v>52</v>
      </c>
      <c r="N7" s="24" t="s">
        <v>52</v>
      </c>
      <c r="O7" s="24">
        <v>32.5975</v>
      </c>
      <c r="P7" s="25"/>
      <c r="Q7" s="24">
        <v>74</v>
      </c>
      <c r="R7" s="24">
        <f>O7+Q7*0.5</f>
        <v>69.5975</v>
      </c>
      <c r="S7" s="33"/>
      <c r="T7" s="34" t="s">
        <v>53</v>
      </c>
      <c r="U7" s="34" t="s">
        <v>40</v>
      </c>
      <c r="V7" s="12" t="s">
        <v>54</v>
      </c>
    </row>
    <row r="8" s="1" customFormat="1" ht="39" customHeight="1" spans="1:22">
      <c r="A8" s="44" t="s">
        <v>44</v>
      </c>
      <c r="B8" s="44" t="s">
        <v>55</v>
      </c>
      <c r="C8" s="44" t="s">
        <v>56</v>
      </c>
      <c r="D8" s="44" t="s">
        <v>57</v>
      </c>
      <c r="E8" s="12">
        <v>2</v>
      </c>
      <c r="F8" s="12">
        <v>3</v>
      </c>
      <c r="G8" s="45" t="s">
        <v>58</v>
      </c>
      <c r="H8" s="45" t="s">
        <v>37</v>
      </c>
      <c r="I8" s="44" t="s">
        <v>59</v>
      </c>
      <c r="J8" s="26">
        <v>52.8</v>
      </c>
      <c r="K8" s="26">
        <v>71.5</v>
      </c>
      <c r="L8" s="26">
        <v>0</v>
      </c>
      <c r="M8" s="26">
        <v>0</v>
      </c>
      <c r="N8" s="26">
        <v>0</v>
      </c>
      <c r="O8" s="26">
        <v>30.6075</v>
      </c>
      <c r="P8" s="15"/>
      <c r="Q8" s="26">
        <v>78.9</v>
      </c>
      <c r="R8" s="26">
        <f>O8+Q8*0.5</f>
        <v>70.0575</v>
      </c>
      <c r="S8" s="32"/>
      <c r="T8" s="46" t="s">
        <v>60</v>
      </c>
      <c r="U8" s="35" t="s">
        <v>40</v>
      </c>
      <c r="V8" s="12" t="s">
        <v>33</v>
      </c>
    </row>
    <row r="9" s="1" customFormat="1" ht="39" customHeight="1" spans="1:22">
      <c r="A9" s="13" t="s">
        <v>61</v>
      </c>
      <c r="B9" s="13" t="s">
        <v>62</v>
      </c>
      <c r="C9" s="13" t="s">
        <v>46</v>
      </c>
      <c r="D9" s="13" t="s">
        <v>63</v>
      </c>
      <c r="E9" s="13">
        <v>1</v>
      </c>
      <c r="F9" s="13">
        <v>1</v>
      </c>
      <c r="G9" s="13" t="s">
        <v>64</v>
      </c>
      <c r="H9" s="14" t="s">
        <v>37</v>
      </c>
      <c r="I9" s="13" t="s">
        <v>65</v>
      </c>
      <c r="J9" s="24" t="s">
        <v>66</v>
      </c>
      <c r="K9" s="24" t="s">
        <v>67</v>
      </c>
      <c r="L9" s="24" t="s">
        <v>52</v>
      </c>
      <c r="M9" s="24" t="s">
        <v>52</v>
      </c>
      <c r="N9" s="24" t="s">
        <v>52</v>
      </c>
      <c r="O9" s="24">
        <v>27.555</v>
      </c>
      <c r="P9" s="25"/>
      <c r="Q9" s="24">
        <v>76</v>
      </c>
      <c r="R9" s="24">
        <f>O9+Q9*0.5</f>
        <v>65.555</v>
      </c>
      <c r="S9" s="33"/>
      <c r="T9" s="34" t="s">
        <v>60</v>
      </c>
      <c r="U9" s="34" t="s">
        <v>40</v>
      </c>
      <c r="V9" s="12" t="s">
        <v>54</v>
      </c>
    </row>
    <row r="10" s="1" customFormat="1" ht="39" customHeight="1" spans="1:22">
      <c r="A10" s="13" t="s">
        <v>68</v>
      </c>
      <c r="B10" s="13" t="s">
        <v>69</v>
      </c>
      <c r="C10" s="13" t="s">
        <v>46</v>
      </c>
      <c r="D10" s="13" t="s">
        <v>70</v>
      </c>
      <c r="E10" s="13">
        <v>1</v>
      </c>
      <c r="F10" s="13">
        <v>1</v>
      </c>
      <c r="G10" s="13" t="s">
        <v>71</v>
      </c>
      <c r="H10" s="16" t="s">
        <v>37</v>
      </c>
      <c r="I10" s="13" t="s">
        <v>72</v>
      </c>
      <c r="J10" s="24" t="s">
        <v>73</v>
      </c>
      <c r="K10" s="24" t="s">
        <v>74</v>
      </c>
      <c r="L10" s="24" t="s">
        <v>52</v>
      </c>
      <c r="M10" s="24" t="s">
        <v>52</v>
      </c>
      <c r="N10" s="24" t="s">
        <v>52</v>
      </c>
      <c r="O10" s="24">
        <v>33.56</v>
      </c>
      <c r="P10" s="25"/>
      <c r="Q10" s="24">
        <v>78.2</v>
      </c>
      <c r="R10" s="24">
        <f>O10+Q10*0.5</f>
        <v>72.66</v>
      </c>
      <c r="S10" s="33"/>
      <c r="T10" s="34" t="s">
        <v>75</v>
      </c>
      <c r="U10" s="34" t="s">
        <v>40</v>
      </c>
      <c r="V10" s="12" t="s">
        <v>54</v>
      </c>
    </row>
    <row r="11" s="1" customFormat="1" ht="39" customHeight="1" spans="1:22">
      <c r="A11" s="44" t="s">
        <v>76</v>
      </c>
      <c r="B11" s="44" t="s">
        <v>77</v>
      </c>
      <c r="C11" s="44" t="s">
        <v>46</v>
      </c>
      <c r="D11" s="44" t="s">
        <v>78</v>
      </c>
      <c r="E11" s="12">
        <v>1</v>
      </c>
      <c r="F11" s="12">
        <v>2</v>
      </c>
      <c r="G11" s="44" t="s">
        <v>79</v>
      </c>
      <c r="H11" s="44" t="s">
        <v>37</v>
      </c>
      <c r="I11" s="44" t="s">
        <v>80</v>
      </c>
      <c r="J11" s="23">
        <v>59.2</v>
      </c>
      <c r="K11" s="23">
        <v>73.5</v>
      </c>
      <c r="L11" s="23">
        <v>0</v>
      </c>
      <c r="M11" s="23">
        <v>0</v>
      </c>
      <c r="N11" s="23">
        <v>0</v>
      </c>
      <c r="O11" s="23">
        <v>32.8175</v>
      </c>
      <c r="P11" s="23"/>
      <c r="Q11" s="23">
        <v>81.4</v>
      </c>
      <c r="R11" s="26">
        <v>73.5175</v>
      </c>
      <c r="S11" s="32"/>
      <c r="T11" s="46" t="s">
        <v>81</v>
      </c>
      <c r="U11" s="35" t="s">
        <v>82</v>
      </c>
      <c r="V11" s="12" t="s">
        <v>33</v>
      </c>
    </row>
    <row r="12" s="1" customFormat="1" ht="39" customHeight="1" spans="1:22">
      <c r="A12" s="13" t="s">
        <v>83</v>
      </c>
      <c r="B12" s="13" t="s">
        <v>84</v>
      </c>
      <c r="C12" s="13" t="s">
        <v>85</v>
      </c>
      <c r="D12" s="13" t="s">
        <v>86</v>
      </c>
      <c r="E12" s="13">
        <v>1</v>
      </c>
      <c r="F12" s="13">
        <v>1</v>
      </c>
      <c r="G12" s="13" t="s">
        <v>87</v>
      </c>
      <c r="H12" s="16" t="s">
        <v>37</v>
      </c>
      <c r="I12" s="13" t="s">
        <v>88</v>
      </c>
      <c r="J12" s="24" t="s">
        <v>89</v>
      </c>
      <c r="K12" s="24" t="s">
        <v>90</v>
      </c>
      <c r="L12" s="24" t="s">
        <v>52</v>
      </c>
      <c r="M12" s="24" t="s">
        <v>52</v>
      </c>
      <c r="N12" s="24" t="s">
        <v>52</v>
      </c>
      <c r="O12" s="24">
        <v>30.8125</v>
      </c>
      <c r="P12" s="25"/>
      <c r="Q12" s="24">
        <v>77</v>
      </c>
      <c r="R12" s="24">
        <f>O12+Q12*0.5</f>
        <v>69.3125</v>
      </c>
      <c r="S12" s="33"/>
      <c r="T12" s="34" t="s">
        <v>91</v>
      </c>
      <c r="U12" s="34" t="s">
        <v>40</v>
      </c>
      <c r="V12" s="12" t="s">
        <v>54</v>
      </c>
    </row>
    <row r="13" s="1" customFormat="1" ht="50" customHeight="1" spans="1:22">
      <c r="A13" s="13" t="s">
        <v>92</v>
      </c>
      <c r="B13" s="13" t="s">
        <v>93</v>
      </c>
      <c r="C13" s="13" t="s">
        <v>94</v>
      </c>
      <c r="D13" s="13" t="s">
        <v>95</v>
      </c>
      <c r="E13" s="13">
        <v>1</v>
      </c>
      <c r="F13" s="13">
        <v>2</v>
      </c>
      <c r="G13" s="13" t="s">
        <v>96</v>
      </c>
      <c r="H13" s="16" t="s">
        <v>37</v>
      </c>
      <c r="I13" s="13" t="s">
        <v>97</v>
      </c>
      <c r="J13" s="24" t="s">
        <v>98</v>
      </c>
      <c r="K13" s="24" t="s">
        <v>99</v>
      </c>
      <c r="L13" s="24" t="s">
        <v>52</v>
      </c>
      <c r="M13" s="24" t="s">
        <v>52</v>
      </c>
      <c r="N13" s="24" t="s">
        <v>52</v>
      </c>
      <c r="O13" s="24">
        <v>35.155</v>
      </c>
      <c r="P13" s="25"/>
      <c r="Q13" s="24">
        <v>81</v>
      </c>
      <c r="R13" s="24">
        <f>O13+Q13*0.5</f>
        <v>75.655</v>
      </c>
      <c r="S13" s="32"/>
      <c r="T13" s="34" t="s">
        <v>100</v>
      </c>
      <c r="U13" s="34" t="s">
        <v>40</v>
      </c>
      <c r="V13" s="36" t="s">
        <v>101</v>
      </c>
    </row>
    <row r="14" s="1" customFormat="1" ht="39" customHeight="1" spans="1:22">
      <c r="A14" s="13" t="s">
        <v>92</v>
      </c>
      <c r="B14" s="13" t="s">
        <v>102</v>
      </c>
      <c r="C14" s="13" t="s">
        <v>103</v>
      </c>
      <c r="D14" s="13" t="s">
        <v>104</v>
      </c>
      <c r="E14" s="13">
        <v>1</v>
      </c>
      <c r="F14" s="13">
        <v>1</v>
      </c>
      <c r="G14" s="13" t="s">
        <v>105</v>
      </c>
      <c r="H14" s="16" t="s">
        <v>37</v>
      </c>
      <c r="I14" s="13" t="s">
        <v>106</v>
      </c>
      <c r="J14" s="24" t="s">
        <v>107</v>
      </c>
      <c r="K14" s="24" t="s">
        <v>74</v>
      </c>
      <c r="L14" s="24" t="s">
        <v>52</v>
      </c>
      <c r="M14" s="24" t="s">
        <v>52</v>
      </c>
      <c r="N14" s="24" t="s">
        <v>52</v>
      </c>
      <c r="O14" s="24">
        <v>33.12</v>
      </c>
      <c r="P14" s="25"/>
      <c r="Q14" s="24">
        <v>82.2</v>
      </c>
      <c r="R14" s="24">
        <f>O14+Q14*0.5</f>
        <v>74.22</v>
      </c>
      <c r="S14" s="33"/>
      <c r="T14" s="34" t="s">
        <v>108</v>
      </c>
      <c r="U14" s="34" t="s">
        <v>40</v>
      </c>
      <c r="V14" s="12" t="s">
        <v>54</v>
      </c>
    </row>
    <row r="15" s="1" customFormat="1" ht="39" customHeight="1" spans="1:22">
      <c r="A15" s="44" t="s">
        <v>92</v>
      </c>
      <c r="B15" s="44" t="s">
        <v>109</v>
      </c>
      <c r="C15" s="44" t="s">
        <v>110</v>
      </c>
      <c r="D15" s="44" t="s">
        <v>111</v>
      </c>
      <c r="E15" s="12">
        <v>2</v>
      </c>
      <c r="F15" s="12">
        <v>3</v>
      </c>
      <c r="G15" s="44" t="s">
        <v>112</v>
      </c>
      <c r="H15" s="44" t="s">
        <v>29</v>
      </c>
      <c r="I15" s="44" t="s">
        <v>113</v>
      </c>
      <c r="J15" s="23">
        <v>68.8</v>
      </c>
      <c r="K15" s="23">
        <v>75</v>
      </c>
      <c r="L15" s="23">
        <v>0</v>
      </c>
      <c r="M15" s="23">
        <v>0</v>
      </c>
      <c r="N15" s="23">
        <v>0</v>
      </c>
      <c r="O15" s="23">
        <v>35.795</v>
      </c>
      <c r="P15" s="23"/>
      <c r="Q15" s="23">
        <v>81.4</v>
      </c>
      <c r="R15" s="26">
        <v>76.495</v>
      </c>
      <c r="S15" s="32"/>
      <c r="T15" s="46" t="s">
        <v>114</v>
      </c>
      <c r="U15" s="35" t="s">
        <v>40</v>
      </c>
      <c r="V15" s="12" t="s">
        <v>33</v>
      </c>
    </row>
    <row r="16" s="2" customFormat="1" ht="39" customHeight="1" spans="1:22">
      <c r="A16" s="44" t="s">
        <v>92</v>
      </c>
      <c r="B16" s="44" t="s">
        <v>109</v>
      </c>
      <c r="C16" s="44" t="s">
        <v>115</v>
      </c>
      <c r="D16" s="44" t="s">
        <v>116</v>
      </c>
      <c r="E16" s="12">
        <v>2</v>
      </c>
      <c r="F16" s="12">
        <v>3</v>
      </c>
      <c r="G16" s="44" t="s">
        <v>117</v>
      </c>
      <c r="H16" s="44" t="s">
        <v>37</v>
      </c>
      <c r="I16" s="44" t="s">
        <v>118</v>
      </c>
      <c r="J16" s="23">
        <v>63.2</v>
      </c>
      <c r="K16" s="23">
        <v>76</v>
      </c>
      <c r="L16" s="23">
        <v>0</v>
      </c>
      <c r="M16" s="23">
        <v>0</v>
      </c>
      <c r="N16" s="23">
        <v>0</v>
      </c>
      <c r="O16" s="23">
        <v>34.48</v>
      </c>
      <c r="P16" s="23"/>
      <c r="Q16" s="23">
        <v>81.5</v>
      </c>
      <c r="R16" s="26">
        <v>75.23</v>
      </c>
      <c r="S16" s="32"/>
      <c r="T16" s="46" t="s">
        <v>119</v>
      </c>
      <c r="U16" s="35" t="s">
        <v>120</v>
      </c>
      <c r="V16" s="12" t="s">
        <v>33</v>
      </c>
    </row>
    <row r="17" s="2" customFormat="1" ht="39" customHeight="1" spans="1:22">
      <c r="A17" s="44" t="s">
        <v>92</v>
      </c>
      <c r="B17" s="44" t="s">
        <v>121</v>
      </c>
      <c r="C17" s="44" t="s">
        <v>122</v>
      </c>
      <c r="D17" s="44" t="s">
        <v>123</v>
      </c>
      <c r="E17" s="12">
        <v>4</v>
      </c>
      <c r="F17" s="12">
        <v>5</v>
      </c>
      <c r="G17" s="44" t="s">
        <v>124</v>
      </c>
      <c r="H17" s="44" t="s">
        <v>29</v>
      </c>
      <c r="I17" s="44" t="s">
        <v>125</v>
      </c>
      <c r="J17" s="23">
        <v>64</v>
      </c>
      <c r="K17" s="23">
        <v>0</v>
      </c>
      <c r="L17" s="23">
        <v>74.5</v>
      </c>
      <c r="M17" s="23">
        <v>0</v>
      </c>
      <c r="N17" s="23">
        <v>0</v>
      </c>
      <c r="O17" s="23">
        <v>34.3625</v>
      </c>
      <c r="P17" s="23"/>
      <c r="Q17" s="23">
        <v>81.6</v>
      </c>
      <c r="R17" s="26">
        <v>75.1625</v>
      </c>
      <c r="S17" s="32"/>
      <c r="T17" s="46" t="s">
        <v>126</v>
      </c>
      <c r="U17" s="35" t="s">
        <v>127</v>
      </c>
      <c r="V17" s="12" t="s">
        <v>33</v>
      </c>
    </row>
    <row r="18" s="1" customFormat="1" ht="39" customHeight="1" spans="1:22">
      <c r="A18" s="44" t="s">
        <v>92</v>
      </c>
      <c r="B18" s="44" t="s">
        <v>121</v>
      </c>
      <c r="C18" s="44" t="s">
        <v>128</v>
      </c>
      <c r="D18" s="44" t="s">
        <v>129</v>
      </c>
      <c r="E18" s="12">
        <v>4</v>
      </c>
      <c r="F18" s="12">
        <v>5</v>
      </c>
      <c r="G18" s="44" t="s">
        <v>130</v>
      </c>
      <c r="H18" s="44" t="s">
        <v>29</v>
      </c>
      <c r="I18" s="44" t="s">
        <v>131</v>
      </c>
      <c r="J18" s="23">
        <v>64</v>
      </c>
      <c r="K18" s="23">
        <v>0</v>
      </c>
      <c r="L18" s="23">
        <v>69</v>
      </c>
      <c r="M18" s="23">
        <v>0</v>
      </c>
      <c r="N18" s="23">
        <v>0</v>
      </c>
      <c r="O18" s="23">
        <v>33.125</v>
      </c>
      <c r="P18" s="23"/>
      <c r="Q18" s="23">
        <v>79.6</v>
      </c>
      <c r="R18" s="26">
        <v>72.925</v>
      </c>
      <c r="S18" s="32"/>
      <c r="T18" s="46" t="s">
        <v>31</v>
      </c>
      <c r="U18" s="35" t="s">
        <v>40</v>
      </c>
      <c r="V18" s="12" t="s">
        <v>33</v>
      </c>
    </row>
    <row r="19" s="1" customFormat="1" ht="39" customHeight="1" spans="1:22">
      <c r="A19" s="13" t="s">
        <v>92</v>
      </c>
      <c r="B19" s="13" t="s">
        <v>121</v>
      </c>
      <c r="C19" s="13" t="s">
        <v>132</v>
      </c>
      <c r="D19" s="13" t="s">
        <v>133</v>
      </c>
      <c r="E19" s="13">
        <v>2</v>
      </c>
      <c r="F19" s="13">
        <v>1</v>
      </c>
      <c r="G19" s="13" t="s">
        <v>134</v>
      </c>
      <c r="H19" s="14" t="s">
        <v>29</v>
      </c>
      <c r="I19" s="13" t="s">
        <v>135</v>
      </c>
      <c r="J19" s="24" t="s">
        <v>136</v>
      </c>
      <c r="K19" s="24" t="s">
        <v>52</v>
      </c>
      <c r="L19" s="24" t="s">
        <v>137</v>
      </c>
      <c r="M19" s="24" t="s">
        <v>52</v>
      </c>
      <c r="N19" s="24" t="s">
        <v>52</v>
      </c>
      <c r="O19" s="24">
        <v>36.715</v>
      </c>
      <c r="P19" s="25"/>
      <c r="Q19" s="24">
        <v>73.4</v>
      </c>
      <c r="R19" s="24">
        <f>O19+Q19*0.5</f>
        <v>73.415</v>
      </c>
      <c r="S19" s="33"/>
      <c r="T19" s="34" t="s">
        <v>138</v>
      </c>
      <c r="U19" s="34" t="s">
        <v>40</v>
      </c>
      <c r="V19" s="12" t="s">
        <v>54</v>
      </c>
    </row>
    <row r="20" s="1" customFormat="1" ht="39" customHeight="1" spans="1:22">
      <c r="A20" s="13" t="s">
        <v>92</v>
      </c>
      <c r="B20" s="13" t="s">
        <v>121</v>
      </c>
      <c r="C20" s="13" t="s">
        <v>132</v>
      </c>
      <c r="D20" s="13" t="s">
        <v>133</v>
      </c>
      <c r="E20" s="13">
        <v>2</v>
      </c>
      <c r="F20" s="13">
        <v>2</v>
      </c>
      <c r="G20" s="13" t="s">
        <v>139</v>
      </c>
      <c r="H20" s="14" t="s">
        <v>29</v>
      </c>
      <c r="I20" s="13" t="s">
        <v>140</v>
      </c>
      <c r="J20" s="24" t="s">
        <v>98</v>
      </c>
      <c r="K20" s="24" t="s">
        <v>52</v>
      </c>
      <c r="L20" s="24" t="s">
        <v>141</v>
      </c>
      <c r="M20" s="24" t="s">
        <v>52</v>
      </c>
      <c r="N20" s="24" t="s">
        <v>52</v>
      </c>
      <c r="O20" s="24">
        <v>32.23</v>
      </c>
      <c r="P20" s="25"/>
      <c r="Q20" s="24">
        <v>77.8</v>
      </c>
      <c r="R20" s="24">
        <f>O20+Q20*0.5</f>
        <v>71.13</v>
      </c>
      <c r="S20" s="33"/>
      <c r="T20" s="34" t="s">
        <v>142</v>
      </c>
      <c r="U20" s="34" t="s">
        <v>40</v>
      </c>
      <c r="V20" s="12" t="s">
        <v>54</v>
      </c>
    </row>
    <row r="21" s="1" customFormat="1" ht="39" customHeight="1" spans="1:22">
      <c r="A21" s="44" t="s">
        <v>92</v>
      </c>
      <c r="B21" s="44" t="s">
        <v>143</v>
      </c>
      <c r="C21" s="44" t="s">
        <v>46</v>
      </c>
      <c r="D21" s="44" t="s">
        <v>144</v>
      </c>
      <c r="E21" s="12">
        <v>1</v>
      </c>
      <c r="F21" s="12">
        <v>2</v>
      </c>
      <c r="G21" s="44" t="s">
        <v>145</v>
      </c>
      <c r="H21" s="44" t="s">
        <v>29</v>
      </c>
      <c r="I21" s="44" t="s">
        <v>146</v>
      </c>
      <c r="J21" s="23">
        <v>65.6</v>
      </c>
      <c r="K21" s="23">
        <v>0</v>
      </c>
      <c r="L21" s="23">
        <v>72.5</v>
      </c>
      <c r="M21" s="23">
        <v>0</v>
      </c>
      <c r="N21" s="23">
        <v>0</v>
      </c>
      <c r="O21" s="23">
        <v>34.3525</v>
      </c>
      <c r="P21" s="23"/>
      <c r="Q21" s="23">
        <v>81.3</v>
      </c>
      <c r="R21" s="26">
        <v>75.0025</v>
      </c>
      <c r="S21" s="32"/>
      <c r="T21" s="46" t="s">
        <v>147</v>
      </c>
      <c r="U21" s="35" t="s">
        <v>40</v>
      </c>
      <c r="V21" s="12" t="s">
        <v>33</v>
      </c>
    </row>
    <row r="22" s="1" customFormat="1" ht="39" customHeight="1" spans="1:22">
      <c r="A22" s="13" t="s">
        <v>148</v>
      </c>
      <c r="B22" s="13" t="s">
        <v>149</v>
      </c>
      <c r="C22" s="13" t="s">
        <v>46</v>
      </c>
      <c r="D22" s="13" t="s">
        <v>150</v>
      </c>
      <c r="E22" s="13">
        <v>1</v>
      </c>
      <c r="F22" s="13">
        <v>1</v>
      </c>
      <c r="G22" s="13" t="s">
        <v>151</v>
      </c>
      <c r="H22" s="16" t="s">
        <v>37</v>
      </c>
      <c r="I22" s="13" t="s">
        <v>152</v>
      </c>
      <c r="J22" s="24" t="s">
        <v>153</v>
      </c>
      <c r="K22" s="24" t="s">
        <v>154</v>
      </c>
      <c r="L22" s="24" t="s">
        <v>52</v>
      </c>
      <c r="M22" s="24" t="s">
        <v>52</v>
      </c>
      <c r="N22" s="24" t="s">
        <v>52</v>
      </c>
      <c r="O22" s="24">
        <v>35.8875</v>
      </c>
      <c r="P22" s="25"/>
      <c r="Q22" s="24">
        <v>79</v>
      </c>
      <c r="R22" s="24">
        <f>O22+Q22*0.5</f>
        <v>75.3875</v>
      </c>
      <c r="S22" s="33"/>
      <c r="T22" s="34" t="s">
        <v>155</v>
      </c>
      <c r="U22" s="34" t="s">
        <v>40</v>
      </c>
      <c r="V22" s="12" t="s">
        <v>54</v>
      </c>
    </row>
    <row r="23" s="1" customFormat="1" ht="39" customHeight="1" spans="1:22">
      <c r="A23" s="13" t="s">
        <v>148</v>
      </c>
      <c r="B23" s="13" t="s">
        <v>156</v>
      </c>
      <c r="C23" s="13" t="s">
        <v>157</v>
      </c>
      <c r="D23" s="13" t="s">
        <v>158</v>
      </c>
      <c r="E23" s="13">
        <v>1</v>
      </c>
      <c r="F23" s="13">
        <v>1</v>
      </c>
      <c r="G23" s="13" t="s">
        <v>159</v>
      </c>
      <c r="H23" s="16" t="s">
        <v>37</v>
      </c>
      <c r="I23" s="13" t="s">
        <v>160</v>
      </c>
      <c r="J23" s="24" t="s">
        <v>107</v>
      </c>
      <c r="K23" s="24" t="s">
        <v>161</v>
      </c>
      <c r="L23" s="24" t="s">
        <v>52</v>
      </c>
      <c r="M23" s="24" t="s">
        <v>52</v>
      </c>
      <c r="N23" s="24" t="s">
        <v>52</v>
      </c>
      <c r="O23" s="24">
        <v>34.5825</v>
      </c>
      <c r="P23" s="25"/>
      <c r="Q23" s="24">
        <v>79.4</v>
      </c>
      <c r="R23" s="24">
        <f>O23+Q23*0.5</f>
        <v>74.2825</v>
      </c>
      <c r="S23" s="37"/>
      <c r="T23" s="34" t="s">
        <v>162</v>
      </c>
      <c r="U23" s="34" t="s">
        <v>40</v>
      </c>
      <c r="V23" s="12" t="s">
        <v>54</v>
      </c>
    </row>
    <row r="24" s="1" customFormat="1" ht="39" customHeight="1" spans="1:22">
      <c r="A24" s="44" t="s">
        <v>148</v>
      </c>
      <c r="B24" s="44" t="s">
        <v>163</v>
      </c>
      <c r="C24" s="44" t="s">
        <v>132</v>
      </c>
      <c r="D24" s="44" t="s">
        <v>164</v>
      </c>
      <c r="E24" s="12">
        <v>3</v>
      </c>
      <c r="F24" s="12">
        <v>4</v>
      </c>
      <c r="G24" s="44" t="s">
        <v>165</v>
      </c>
      <c r="H24" s="44" t="s">
        <v>37</v>
      </c>
      <c r="I24" s="44" t="s">
        <v>166</v>
      </c>
      <c r="J24" s="23">
        <v>64.8</v>
      </c>
      <c r="K24" s="23">
        <v>0</v>
      </c>
      <c r="L24" s="23">
        <v>71</v>
      </c>
      <c r="M24" s="23">
        <v>0</v>
      </c>
      <c r="N24" s="23">
        <v>0</v>
      </c>
      <c r="O24" s="23">
        <v>33.795</v>
      </c>
      <c r="P24" s="23"/>
      <c r="Q24" s="23">
        <v>79.7</v>
      </c>
      <c r="R24" s="26">
        <v>73.645</v>
      </c>
      <c r="S24" s="32"/>
      <c r="T24" s="46" t="s">
        <v>167</v>
      </c>
      <c r="U24" s="35" t="s">
        <v>168</v>
      </c>
      <c r="V24" s="12" t="s">
        <v>33</v>
      </c>
    </row>
    <row r="25" s="1" customFormat="1" ht="39" customHeight="1" spans="1:22">
      <c r="A25" s="44" t="s">
        <v>148</v>
      </c>
      <c r="B25" s="44" t="s">
        <v>163</v>
      </c>
      <c r="C25" s="44" t="s">
        <v>169</v>
      </c>
      <c r="D25" s="44" t="s">
        <v>170</v>
      </c>
      <c r="E25" s="12">
        <v>3</v>
      </c>
      <c r="F25" s="12">
        <v>4</v>
      </c>
      <c r="G25" s="44" t="s">
        <v>171</v>
      </c>
      <c r="H25" s="44" t="s">
        <v>29</v>
      </c>
      <c r="I25" s="44" t="s">
        <v>172</v>
      </c>
      <c r="J25" s="23">
        <v>68</v>
      </c>
      <c r="K25" s="23">
        <v>0</v>
      </c>
      <c r="L25" s="23">
        <v>76</v>
      </c>
      <c r="M25" s="23">
        <v>0</v>
      </c>
      <c r="N25" s="23">
        <v>0</v>
      </c>
      <c r="O25" s="23">
        <v>35.8</v>
      </c>
      <c r="P25" s="23"/>
      <c r="Q25" s="23">
        <v>81.2</v>
      </c>
      <c r="R25" s="26">
        <v>76.4</v>
      </c>
      <c r="S25" s="32"/>
      <c r="T25" s="46" t="s">
        <v>173</v>
      </c>
      <c r="U25" s="35" t="s">
        <v>174</v>
      </c>
      <c r="V25" s="12" t="s">
        <v>33</v>
      </c>
    </row>
    <row r="26" s="1" customFormat="1" ht="39" customHeight="1" spans="1:22">
      <c r="A26" s="44" t="s">
        <v>175</v>
      </c>
      <c r="B26" s="44" t="s">
        <v>176</v>
      </c>
      <c r="C26" s="44" t="s">
        <v>177</v>
      </c>
      <c r="D26" s="44" t="s">
        <v>178</v>
      </c>
      <c r="E26" s="12">
        <v>5</v>
      </c>
      <c r="F26" s="12">
        <v>6</v>
      </c>
      <c r="G26" s="44" t="s">
        <v>179</v>
      </c>
      <c r="H26" s="44" t="s">
        <v>29</v>
      </c>
      <c r="I26" s="44" t="s">
        <v>180</v>
      </c>
      <c r="J26" s="23">
        <v>71.2</v>
      </c>
      <c r="K26" s="23">
        <v>63</v>
      </c>
      <c r="L26" s="23">
        <v>0</v>
      </c>
      <c r="M26" s="23">
        <v>0</v>
      </c>
      <c r="N26" s="23">
        <v>0</v>
      </c>
      <c r="O26" s="23">
        <v>33.755</v>
      </c>
      <c r="P26" s="23"/>
      <c r="Q26" s="23">
        <v>84.2</v>
      </c>
      <c r="R26" s="26">
        <v>75.855</v>
      </c>
      <c r="S26" s="32"/>
      <c r="T26" s="46" t="s">
        <v>142</v>
      </c>
      <c r="U26" s="35" t="s">
        <v>40</v>
      </c>
      <c r="V26" s="12" t="s">
        <v>33</v>
      </c>
    </row>
    <row r="27" s="1" customFormat="1" ht="39" customHeight="1" spans="1:22">
      <c r="A27" s="44" t="s">
        <v>175</v>
      </c>
      <c r="B27" s="44" t="s">
        <v>181</v>
      </c>
      <c r="C27" s="44" t="s">
        <v>94</v>
      </c>
      <c r="D27" s="44" t="s">
        <v>182</v>
      </c>
      <c r="E27" s="12">
        <v>1</v>
      </c>
      <c r="F27" s="12">
        <v>2</v>
      </c>
      <c r="G27" s="44" t="s">
        <v>183</v>
      </c>
      <c r="H27" s="44" t="s">
        <v>37</v>
      </c>
      <c r="I27" s="44" t="s">
        <v>184</v>
      </c>
      <c r="J27" s="23">
        <v>53.6</v>
      </c>
      <c r="K27" s="23">
        <v>77.5</v>
      </c>
      <c r="L27" s="23">
        <v>0</v>
      </c>
      <c r="M27" s="23">
        <v>0</v>
      </c>
      <c r="N27" s="23">
        <v>0</v>
      </c>
      <c r="O27" s="23">
        <v>32.1775</v>
      </c>
      <c r="P27" s="23"/>
      <c r="Q27" s="23">
        <v>78.2</v>
      </c>
      <c r="R27" s="26">
        <v>71.2775</v>
      </c>
      <c r="S27" s="32"/>
      <c r="T27" s="46" t="s">
        <v>185</v>
      </c>
      <c r="U27" s="35" t="s">
        <v>40</v>
      </c>
      <c r="V27" s="12" t="s">
        <v>33</v>
      </c>
    </row>
    <row r="28" s="1" customFormat="1" ht="39" customHeight="1" spans="1:22">
      <c r="A28" s="44" t="s">
        <v>175</v>
      </c>
      <c r="B28" s="44" t="s">
        <v>186</v>
      </c>
      <c r="C28" s="44" t="s">
        <v>187</v>
      </c>
      <c r="D28" s="44" t="s">
        <v>188</v>
      </c>
      <c r="E28" s="12">
        <v>2</v>
      </c>
      <c r="F28" s="12">
        <v>3</v>
      </c>
      <c r="G28" s="44" t="s">
        <v>189</v>
      </c>
      <c r="H28" s="44" t="s">
        <v>37</v>
      </c>
      <c r="I28" s="44" t="s">
        <v>190</v>
      </c>
      <c r="J28" s="23">
        <v>59.2</v>
      </c>
      <c r="K28" s="23">
        <v>72.5</v>
      </c>
      <c r="L28" s="23">
        <v>0</v>
      </c>
      <c r="M28" s="23">
        <v>0</v>
      </c>
      <c r="N28" s="23">
        <v>0</v>
      </c>
      <c r="O28" s="23">
        <v>32.5925</v>
      </c>
      <c r="P28" s="23"/>
      <c r="Q28" s="23">
        <v>81</v>
      </c>
      <c r="R28" s="26">
        <v>73.0925</v>
      </c>
      <c r="S28" s="32"/>
      <c r="T28" s="46" t="s">
        <v>185</v>
      </c>
      <c r="U28" s="35" t="s">
        <v>40</v>
      </c>
      <c r="V28" s="12" t="s">
        <v>33</v>
      </c>
    </row>
    <row r="29" s="1" customFormat="1" ht="52" customHeight="1" spans="1:22">
      <c r="A29" s="47" t="s">
        <v>191</v>
      </c>
      <c r="B29" s="47" t="s">
        <v>192</v>
      </c>
      <c r="C29" s="47" t="s">
        <v>193</v>
      </c>
      <c r="D29" s="47" t="s">
        <v>194</v>
      </c>
      <c r="E29" s="17">
        <v>1</v>
      </c>
      <c r="F29" s="17">
        <v>1</v>
      </c>
      <c r="G29" s="47" t="s">
        <v>195</v>
      </c>
      <c r="H29" s="47" t="s">
        <v>29</v>
      </c>
      <c r="I29" s="47" t="s">
        <v>196</v>
      </c>
      <c r="J29" s="27">
        <v>53.6</v>
      </c>
      <c r="K29" s="27">
        <v>60</v>
      </c>
      <c r="L29" s="27">
        <v>0</v>
      </c>
      <c r="M29" s="27">
        <v>60</v>
      </c>
      <c r="N29" s="27">
        <v>0</v>
      </c>
      <c r="O29" s="27">
        <v>28.72</v>
      </c>
      <c r="P29" s="27"/>
      <c r="Q29" s="27">
        <v>79.2</v>
      </c>
      <c r="R29" s="27">
        <f>O29+Q29*0.5</f>
        <v>68.32</v>
      </c>
      <c r="S29" s="17" t="s">
        <v>197</v>
      </c>
      <c r="T29" s="48" t="s">
        <v>198</v>
      </c>
      <c r="U29" s="38" t="s">
        <v>199</v>
      </c>
      <c r="V29" s="15"/>
    </row>
    <row r="30" s="3" customFormat="1" ht="51" customHeight="1" spans="1:22">
      <c r="A30" s="13" t="s">
        <v>191</v>
      </c>
      <c r="B30" s="13" t="s">
        <v>200</v>
      </c>
      <c r="C30" s="13" t="s">
        <v>201</v>
      </c>
      <c r="D30" s="13" t="s">
        <v>202</v>
      </c>
      <c r="E30" s="13">
        <v>1</v>
      </c>
      <c r="F30" s="13">
        <v>1</v>
      </c>
      <c r="G30" s="13" t="s">
        <v>203</v>
      </c>
      <c r="H30" s="14" t="s">
        <v>29</v>
      </c>
      <c r="I30" s="13" t="s">
        <v>204</v>
      </c>
      <c r="J30" s="24" t="s">
        <v>205</v>
      </c>
      <c r="K30" s="24" t="s">
        <v>206</v>
      </c>
      <c r="L30" s="24" t="s">
        <v>52</v>
      </c>
      <c r="M30" s="24" t="s">
        <v>153</v>
      </c>
      <c r="N30" s="24" t="s">
        <v>52</v>
      </c>
      <c r="O30" s="24">
        <v>35.82</v>
      </c>
      <c r="P30" s="25"/>
      <c r="Q30" s="24">
        <v>76.6</v>
      </c>
      <c r="R30" s="24">
        <f>O30+Q30*0.5</f>
        <v>74.12</v>
      </c>
      <c r="S30" s="13" t="s">
        <v>197</v>
      </c>
      <c r="T30" s="34" t="s">
        <v>207</v>
      </c>
      <c r="U30" s="34" t="s">
        <v>200</v>
      </c>
      <c r="V30" s="12" t="s">
        <v>54</v>
      </c>
    </row>
    <row r="31" s="4" customFormat="1" customHeight="1" spans="1:22">
      <c r="A31" s="18"/>
      <c r="B31" s="18"/>
      <c r="C31" s="18"/>
      <c r="D31" s="18"/>
      <c r="E31" s="18"/>
      <c r="F31" s="18"/>
      <c r="G31" s="18"/>
      <c r="H31" s="18"/>
      <c r="I31" s="18"/>
      <c r="J31" s="20"/>
      <c r="K31" s="20"/>
      <c r="L31" s="20"/>
      <c r="M31" s="20"/>
      <c r="N31" s="20"/>
      <c r="O31" s="20"/>
      <c r="P31" s="20"/>
      <c r="Q31" s="20"/>
      <c r="R31" s="20"/>
      <c r="S31" s="39"/>
      <c r="T31" s="40"/>
      <c r="U31" s="41"/>
      <c r="V31" s="42"/>
    </row>
    <row r="32" s="4" customFormat="1" ht="84" customHeight="1" spans="1:22">
      <c r="A32" s="19" t="s">
        <v>208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43"/>
    </row>
  </sheetData>
  <autoFilter ref="A3:V30">
    <extLst/>
  </autoFilter>
  <sortState ref="A4:V30">
    <sortCondition ref="D4:D30"/>
    <sortCondition ref="F4:F30"/>
    <sortCondition ref="I4:I30" descending="1"/>
    <sortCondition ref="R4:R30" descending="1"/>
  </sortState>
  <mergeCells count="18">
    <mergeCell ref="A1:V1"/>
    <mergeCell ref="I2:O2"/>
    <mergeCell ref="A32:V32"/>
    <mergeCell ref="A2:A3"/>
    <mergeCell ref="B2:B3"/>
    <mergeCell ref="C2:C3"/>
    <mergeCell ref="D2:D3"/>
    <mergeCell ref="E2:E3"/>
    <mergeCell ref="F2:F3"/>
    <mergeCell ref="G2:G3"/>
    <mergeCell ref="H2:H3"/>
    <mergeCell ref="P2:P3"/>
    <mergeCell ref="Q2:Q3"/>
    <mergeCell ref="R2:R3"/>
    <mergeCell ref="S2:S3"/>
    <mergeCell ref="T2:T3"/>
    <mergeCell ref="U2:U3"/>
    <mergeCell ref="V2:V3"/>
  </mergeCells>
  <pageMargins left="0.393700787401575" right="0.31496062992126" top="0.551181102362205" bottom="0.551181102362205" header="0.31496062992126" footer="0.31496062992126"/>
  <pageSetup paperSize="9" scale="64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2020-12-17T07:18:00Z</cp:lastPrinted>
  <dcterms:modified xsi:type="dcterms:W3CDTF">2021-08-06T01:24:34Z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DAA3295D0F2C45958E4F26697C11E708</vt:lpwstr>
  </property>
</Properties>
</file>