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入围体检名单" sheetId="6" r:id="rId1"/>
  </sheets>
  <definedNames>
    <definedName name="_xlnm._FilterDatabase" localSheetId="0" hidden="1">入围体检名单!$A$3:$L$23</definedName>
    <definedName name="_xlnm.Print_Titles" localSheetId="0">入围体检名单!$3:$3</definedName>
  </definedNames>
  <calcPr calcId="144525"/>
</workbook>
</file>

<file path=xl/sharedStrings.xml><?xml version="1.0" encoding="utf-8"?>
<sst xmlns="http://schemas.openxmlformats.org/spreadsheetml/2006/main" count="94" uniqueCount="82">
  <si>
    <t>附件：2</t>
  </si>
  <si>
    <r>
      <rPr>
        <b/>
        <sz val="14"/>
        <rFont val="宋体"/>
        <charset val="134"/>
      </rPr>
      <t>巴东县</t>
    </r>
    <r>
      <rPr>
        <b/>
        <sz val="14"/>
        <rFont val="Arial"/>
        <charset val="134"/>
      </rPr>
      <t>2021</t>
    </r>
    <r>
      <rPr>
        <b/>
        <sz val="14"/>
        <rFont val="宋体"/>
        <charset val="134"/>
      </rPr>
      <t>年公开招聘中小学、幼儿园教师入围体检考核名单</t>
    </r>
  </si>
  <si>
    <t>序号</t>
  </si>
  <si>
    <t>姓名</t>
  </si>
  <si>
    <t>笔试准考证号</t>
  </si>
  <si>
    <t>学段学科</t>
  </si>
  <si>
    <t>招聘
计划</t>
  </si>
  <si>
    <t>笔试成绩</t>
  </si>
  <si>
    <r>
      <rPr>
        <sz val="12"/>
        <rFont val="宋体"/>
        <charset val="134"/>
      </rPr>
      <t>笔试成绩</t>
    </r>
    <r>
      <rPr>
        <sz val="12"/>
        <rFont val="Arial"/>
        <charset val="134"/>
      </rPr>
      <t>×</t>
    </r>
    <r>
      <rPr>
        <sz val="12"/>
        <rFont val="宋体"/>
        <charset val="134"/>
      </rPr>
      <t>40%</t>
    </r>
  </si>
  <si>
    <t>面试成绩</t>
  </si>
  <si>
    <r>
      <rPr>
        <sz val="12"/>
        <rFont val="宋体"/>
        <charset val="134"/>
      </rPr>
      <t>面试成绩</t>
    </r>
    <r>
      <rPr>
        <sz val="12"/>
        <rFont val="Arial"/>
        <charset val="134"/>
      </rPr>
      <t>×</t>
    </r>
    <r>
      <rPr>
        <sz val="12"/>
        <rFont val="宋体"/>
        <charset val="134"/>
      </rPr>
      <t>60%</t>
    </r>
  </si>
  <si>
    <t>总成绩</t>
  </si>
  <si>
    <t>总成绩排名</t>
  </si>
  <si>
    <t>备注</t>
  </si>
  <si>
    <t>谭玉莲</t>
  </si>
  <si>
    <t>13060285003903</t>
  </si>
  <si>
    <t>小学语文</t>
  </si>
  <si>
    <t>78.15</t>
  </si>
  <si>
    <t>田伟民</t>
  </si>
  <si>
    <t>13060010400319</t>
  </si>
  <si>
    <t>小学数学</t>
  </si>
  <si>
    <t>82.95</t>
  </si>
  <si>
    <t>李诗瑶</t>
  </si>
  <si>
    <t>13060285004526</t>
  </si>
  <si>
    <t>初中语文</t>
  </si>
  <si>
    <t>77.30</t>
  </si>
  <si>
    <t>高彩英</t>
  </si>
  <si>
    <t>13060051705318</t>
  </si>
  <si>
    <t>76.10</t>
  </si>
  <si>
    <t>刘绍虎</t>
  </si>
  <si>
    <t>13060285004104</t>
  </si>
  <si>
    <t>72.45</t>
  </si>
  <si>
    <t>徐琳</t>
  </si>
  <si>
    <t>13080285005930</t>
  </si>
  <si>
    <t>初中数学</t>
  </si>
  <si>
    <t>80.85</t>
  </si>
  <si>
    <t>田小可</t>
  </si>
  <si>
    <t>13080051705612</t>
  </si>
  <si>
    <t>77.90</t>
  </si>
  <si>
    <t>高娥</t>
  </si>
  <si>
    <t>13050285003527</t>
  </si>
  <si>
    <t>初中英语</t>
  </si>
  <si>
    <t>79.15</t>
  </si>
  <si>
    <t>刘赟</t>
  </si>
  <si>
    <t>13050285003608</t>
  </si>
  <si>
    <t>谭容</t>
  </si>
  <si>
    <t>13090285006505</t>
  </si>
  <si>
    <t>75.50</t>
  </si>
  <si>
    <t>余江林</t>
  </si>
  <si>
    <t>13020284604112</t>
  </si>
  <si>
    <t>初中历史</t>
  </si>
  <si>
    <t>78.75</t>
  </si>
  <si>
    <t>柳勇</t>
  </si>
  <si>
    <t>13020284603509</t>
  </si>
  <si>
    <t>初中物理</t>
  </si>
  <si>
    <t>74.40</t>
  </si>
  <si>
    <t>杨晓</t>
  </si>
  <si>
    <t>13020284603612</t>
  </si>
  <si>
    <t>74.00</t>
  </si>
  <si>
    <t>周婷</t>
  </si>
  <si>
    <t>13020051703612</t>
  </si>
  <si>
    <t>初中化学</t>
  </si>
  <si>
    <t>68.95</t>
  </si>
  <si>
    <t>赵岚</t>
  </si>
  <si>
    <t>13020284604120</t>
  </si>
  <si>
    <t>幼儿园</t>
  </si>
  <si>
    <t>86.95</t>
  </si>
  <si>
    <t>饶绚</t>
  </si>
  <si>
    <t>13020284603105</t>
  </si>
  <si>
    <t>82.85</t>
  </si>
  <si>
    <t>杨雉曌</t>
  </si>
  <si>
    <t>13020051703707</t>
  </si>
  <si>
    <t>82.30</t>
  </si>
  <si>
    <t>蒋荣芳</t>
  </si>
  <si>
    <t>13020010102723</t>
  </si>
  <si>
    <t>82.20</t>
  </si>
  <si>
    <t>胡影</t>
  </si>
  <si>
    <t>13020031302719</t>
  </si>
  <si>
    <t>81.05</t>
  </si>
  <si>
    <t>向丽</t>
  </si>
  <si>
    <t>13070285005003</t>
  </si>
  <si>
    <t>79.10</t>
  </si>
</sst>
</file>

<file path=xl/styles.xml><?xml version="1.0" encoding="utf-8"?>
<styleSheet xmlns="http://schemas.openxmlformats.org/spreadsheetml/2006/main">
  <numFmts count="5">
    <numFmt numFmtId="176" formatCode="0.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134"/>
    </font>
    <font>
      <sz val="12"/>
      <name val="Arial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4" fontId="0" fillId="0" borderId="0"/>
    <xf numFmtId="0" fontId="17" fillId="0" borderId="0" applyNumberFormat="0" applyFill="0" applyBorder="0" applyAlignment="0" applyProtection="0">
      <alignment vertical="center"/>
    </xf>
    <xf numFmtId="0" fontId="10" fillId="19" borderId="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42" fontId="0" fillId="0" borderId="0"/>
    <xf numFmtId="0" fontId="6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41" fontId="0" fillId="0" borderId="0"/>
    <xf numFmtId="43" fontId="0" fillId="0" borderId="0"/>
    <xf numFmtId="0" fontId="0" fillId="0" borderId="0"/>
    <xf numFmtId="9" fontId="0" fillId="0" borderId="0"/>
  </cellStyleXfs>
  <cellXfs count="10">
    <xf numFmtId="0" fontId="0" fillId="0" borderId="0" xfId="0" applyAlignment="1"/>
    <xf numFmtId="0" fontId="1" fillId="0" borderId="0" xfId="53" applyFont="1" applyFill="1" applyAlignment="1">
      <alignment horizontal="center" vertical="center" wrapText="1"/>
    </xf>
    <xf numFmtId="0" fontId="0" fillId="0" borderId="0" xfId="0" applyFill="1" applyAlignment="1"/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176" fontId="5" fillId="0" borderId="1" xfId="53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zoomScale="130" zoomScaleNormal="130" workbookViewId="0">
      <selection activeCell="Q12" sqref="Q12"/>
    </sheetView>
  </sheetViews>
  <sheetFormatPr defaultColWidth="9.14285714285714" defaultRowHeight="12.75" customHeight="1"/>
  <cols>
    <col min="1" max="1" width="5.57142857142857" style="2" customWidth="1"/>
    <col min="2" max="2" width="9.14285714285714" style="2" customWidth="1"/>
    <col min="3" max="3" width="19.1428571428571" style="2" hidden="1" customWidth="1"/>
    <col min="4" max="4" width="11.4285714285714" style="2" customWidth="1"/>
    <col min="5" max="5" width="6.28571428571429" style="2" customWidth="1"/>
    <col min="6" max="6" width="10.7142857142857" style="2" customWidth="1"/>
    <col min="7" max="7" width="11.4285714285714" style="2" customWidth="1"/>
    <col min="8" max="8" width="10.847619047619" style="2" customWidth="1"/>
    <col min="9" max="9" width="13.7142857142857" style="2" customWidth="1"/>
    <col min="10" max="10" width="11.7142857142857" style="2" customWidth="1"/>
    <col min="11" max="11" width="8" style="2" customWidth="1"/>
    <col min="12" max="12" width="6" style="2" customWidth="1"/>
    <col min="13" max="16384" width="9.14285714285714" style="2"/>
  </cols>
  <sheetData>
    <row r="1" ht="24.95" customHeight="1" spans="1:2">
      <c r="A1" s="3" t="s">
        <v>0</v>
      </c>
      <c r="B1" s="4"/>
    </row>
    <row r="2" ht="24.95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3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24" customHeight="1" spans="1:12">
      <c r="A4" s="7">
        <v>1</v>
      </c>
      <c r="B4" s="7" t="s">
        <v>14</v>
      </c>
      <c r="C4" s="7" t="s">
        <v>15</v>
      </c>
      <c r="D4" s="7" t="s">
        <v>16</v>
      </c>
      <c r="E4" s="7">
        <v>1</v>
      </c>
      <c r="F4" s="8" t="s">
        <v>17</v>
      </c>
      <c r="G4" s="9">
        <f t="shared" ref="G4:G23" si="0">F4*0.4</f>
        <v>31.26</v>
      </c>
      <c r="H4" s="9">
        <v>88.6</v>
      </c>
      <c r="I4" s="9">
        <f t="shared" ref="I4:I23" si="1">H4*0.6</f>
        <v>53.16</v>
      </c>
      <c r="J4" s="9">
        <f t="shared" ref="J4:J23" si="2">G4+I4</f>
        <v>84.42</v>
      </c>
      <c r="K4" s="8">
        <v>1</v>
      </c>
      <c r="L4" s="7"/>
    </row>
    <row r="5" s="2" customFormat="1" ht="24" customHeight="1" spans="1:12">
      <c r="A5" s="7">
        <v>2</v>
      </c>
      <c r="B5" s="7" t="s">
        <v>18</v>
      </c>
      <c r="C5" s="7" t="s">
        <v>19</v>
      </c>
      <c r="D5" s="7" t="s">
        <v>20</v>
      </c>
      <c r="E5" s="7">
        <v>1</v>
      </c>
      <c r="F5" s="8" t="s">
        <v>21</v>
      </c>
      <c r="G5" s="9">
        <f t="shared" si="0"/>
        <v>33.18</v>
      </c>
      <c r="H5" s="9">
        <v>85</v>
      </c>
      <c r="I5" s="9">
        <f t="shared" si="1"/>
        <v>51</v>
      </c>
      <c r="J5" s="9">
        <f t="shared" si="2"/>
        <v>84.18</v>
      </c>
      <c r="K5" s="8">
        <v>1</v>
      </c>
      <c r="L5" s="7"/>
    </row>
    <row r="6" ht="24" customHeight="1" spans="1:12">
      <c r="A6" s="7">
        <v>3</v>
      </c>
      <c r="B6" s="7" t="s">
        <v>22</v>
      </c>
      <c r="C6" s="7" t="s">
        <v>23</v>
      </c>
      <c r="D6" s="7" t="s">
        <v>24</v>
      </c>
      <c r="E6" s="7">
        <v>3</v>
      </c>
      <c r="F6" s="8" t="s">
        <v>25</v>
      </c>
      <c r="G6" s="9">
        <f t="shared" si="0"/>
        <v>30.92</v>
      </c>
      <c r="H6" s="9">
        <v>84.6</v>
      </c>
      <c r="I6" s="9">
        <f t="shared" si="1"/>
        <v>50.76</v>
      </c>
      <c r="J6" s="9">
        <f t="shared" si="2"/>
        <v>81.68</v>
      </c>
      <c r="K6" s="8">
        <v>1</v>
      </c>
      <c r="L6" s="7"/>
    </row>
    <row r="7" ht="24" customHeight="1" spans="1:12">
      <c r="A7" s="7">
        <v>4</v>
      </c>
      <c r="B7" s="7" t="s">
        <v>26</v>
      </c>
      <c r="C7" s="7" t="s">
        <v>27</v>
      </c>
      <c r="D7" s="7" t="s">
        <v>24</v>
      </c>
      <c r="E7" s="7">
        <v>3</v>
      </c>
      <c r="F7" s="8" t="s">
        <v>28</v>
      </c>
      <c r="G7" s="9">
        <f t="shared" si="0"/>
        <v>30.44</v>
      </c>
      <c r="H7" s="9">
        <v>85.1</v>
      </c>
      <c r="I7" s="9">
        <f t="shared" si="1"/>
        <v>51.06</v>
      </c>
      <c r="J7" s="9">
        <f t="shared" si="2"/>
        <v>81.5</v>
      </c>
      <c r="K7" s="8">
        <v>2</v>
      </c>
      <c r="L7" s="7"/>
    </row>
    <row r="8" ht="24" customHeight="1" spans="1:12">
      <c r="A8" s="7">
        <v>5</v>
      </c>
      <c r="B8" s="7" t="s">
        <v>29</v>
      </c>
      <c r="C8" s="7" t="s">
        <v>30</v>
      </c>
      <c r="D8" s="7" t="s">
        <v>24</v>
      </c>
      <c r="E8" s="7">
        <v>3</v>
      </c>
      <c r="F8" s="8" t="s">
        <v>31</v>
      </c>
      <c r="G8" s="9">
        <f t="shared" si="0"/>
        <v>28.98</v>
      </c>
      <c r="H8" s="9">
        <v>86.6</v>
      </c>
      <c r="I8" s="9">
        <f t="shared" si="1"/>
        <v>51.96</v>
      </c>
      <c r="J8" s="9">
        <f t="shared" si="2"/>
        <v>80.94</v>
      </c>
      <c r="K8" s="8">
        <v>3</v>
      </c>
      <c r="L8" s="7"/>
    </row>
    <row r="9" s="2" customFormat="1" ht="24" customHeight="1" spans="1:12">
      <c r="A9" s="7">
        <v>6</v>
      </c>
      <c r="B9" s="7" t="s">
        <v>32</v>
      </c>
      <c r="C9" s="7" t="s">
        <v>33</v>
      </c>
      <c r="D9" s="7" t="s">
        <v>34</v>
      </c>
      <c r="E9" s="7">
        <v>2</v>
      </c>
      <c r="F9" s="8" t="s">
        <v>35</v>
      </c>
      <c r="G9" s="9">
        <f t="shared" si="0"/>
        <v>32.34</v>
      </c>
      <c r="H9" s="9">
        <v>84.2</v>
      </c>
      <c r="I9" s="9">
        <f t="shared" si="1"/>
        <v>50.52</v>
      </c>
      <c r="J9" s="9">
        <f t="shared" si="2"/>
        <v>82.86</v>
      </c>
      <c r="K9" s="8">
        <v>1</v>
      </c>
      <c r="L9" s="7"/>
    </row>
    <row r="10" s="2" customFormat="1" ht="24" customHeight="1" spans="1:12">
      <c r="A10" s="7">
        <v>7</v>
      </c>
      <c r="B10" s="7" t="s">
        <v>36</v>
      </c>
      <c r="C10" s="7" t="s">
        <v>37</v>
      </c>
      <c r="D10" s="7" t="s">
        <v>34</v>
      </c>
      <c r="E10" s="7">
        <v>2</v>
      </c>
      <c r="F10" s="8" t="s">
        <v>38</v>
      </c>
      <c r="G10" s="9">
        <f t="shared" si="0"/>
        <v>31.16</v>
      </c>
      <c r="H10" s="9">
        <v>84.4</v>
      </c>
      <c r="I10" s="9">
        <f t="shared" si="1"/>
        <v>50.64</v>
      </c>
      <c r="J10" s="9">
        <f t="shared" si="2"/>
        <v>81.8</v>
      </c>
      <c r="K10" s="8">
        <v>2</v>
      </c>
      <c r="L10" s="7"/>
    </row>
    <row r="11" ht="24" customHeight="1" spans="1:12">
      <c r="A11" s="7">
        <v>8</v>
      </c>
      <c r="B11" s="7" t="s">
        <v>39</v>
      </c>
      <c r="C11" s="7" t="s">
        <v>40</v>
      </c>
      <c r="D11" s="7" t="s">
        <v>41</v>
      </c>
      <c r="E11" s="7">
        <v>3</v>
      </c>
      <c r="F11" s="8" t="s">
        <v>42</v>
      </c>
      <c r="G11" s="9">
        <f t="shared" si="0"/>
        <v>31.66</v>
      </c>
      <c r="H11" s="9">
        <v>85</v>
      </c>
      <c r="I11" s="9">
        <f t="shared" si="1"/>
        <v>51</v>
      </c>
      <c r="J11" s="9">
        <f t="shared" si="2"/>
        <v>82.66</v>
      </c>
      <c r="K11" s="8">
        <v>1</v>
      </c>
      <c r="L11" s="7"/>
    </row>
    <row r="12" ht="24" customHeight="1" spans="1:12">
      <c r="A12" s="7">
        <v>9</v>
      </c>
      <c r="B12" s="7" t="s">
        <v>43</v>
      </c>
      <c r="C12" s="7" t="s">
        <v>44</v>
      </c>
      <c r="D12" s="7" t="s">
        <v>41</v>
      </c>
      <c r="E12" s="7">
        <v>3</v>
      </c>
      <c r="F12" s="8" t="s">
        <v>25</v>
      </c>
      <c r="G12" s="9">
        <f t="shared" si="0"/>
        <v>30.92</v>
      </c>
      <c r="H12" s="9">
        <v>85.6</v>
      </c>
      <c r="I12" s="9">
        <f t="shared" si="1"/>
        <v>51.36</v>
      </c>
      <c r="J12" s="9">
        <f t="shared" si="2"/>
        <v>82.28</v>
      </c>
      <c r="K12" s="8">
        <v>2</v>
      </c>
      <c r="L12" s="7"/>
    </row>
    <row r="13" ht="24" customHeight="1" spans="1:12">
      <c r="A13" s="7">
        <v>10</v>
      </c>
      <c r="B13" s="7" t="s">
        <v>45</v>
      </c>
      <c r="C13" s="7" t="s">
        <v>46</v>
      </c>
      <c r="D13" s="7" t="s">
        <v>41</v>
      </c>
      <c r="E13" s="7">
        <v>3</v>
      </c>
      <c r="F13" s="8" t="s">
        <v>47</v>
      </c>
      <c r="G13" s="9">
        <f t="shared" si="0"/>
        <v>30.2</v>
      </c>
      <c r="H13" s="9">
        <v>86</v>
      </c>
      <c r="I13" s="9">
        <f t="shared" si="1"/>
        <v>51.6</v>
      </c>
      <c r="J13" s="9">
        <f t="shared" si="2"/>
        <v>81.8</v>
      </c>
      <c r="K13" s="8">
        <v>3</v>
      </c>
      <c r="L13" s="7"/>
    </row>
    <row r="14" s="2" customFormat="1" ht="24" customHeight="1" spans="1:12">
      <c r="A14" s="7">
        <v>11</v>
      </c>
      <c r="B14" s="7" t="s">
        <v>48</v>
      </c>
      <c r="C14" s="7" t="s">
        <v>49</v>
      </c>
      <c r="D14" s="7" t="s">
        <v>50</v>
      </c>
      <c r="E14" s="7">
        <v>1</v>
      </c>
      <c r="F14" s="8" t="s">
        <v>51</v>
      </c>
      <c r="G14" s="9">
        <f t="shared" si="0"/>
        <v>31.5</v>
      </c>
      <c r="H14" s="9">
        <v>86</v>
      </c>
      <c r="I14" s="9">
        <f t="shared" si="1"/>
        <v>51.6</v>
      </c>
      <c r="J14" s="9">
        <f t="shared" si="2"/>
        <v>83.1</v>
      </c>
      <c r="K14" s="8">
        <v>1</v>
      </c>
      <c r="L14" s="7"/>
    </row>
    <row r="15" ht="24" customHeight="1" spans="1:12">
      <c r="A15" s="7">
        <v>12</v>
      </c>
      <c r="B15" s="7" t="s">
        <v>52</v>
      </c>
      <c r="C15" s="7" t="s">
        <v>53</v>
      </c>
      <c r="D15" s="7" t="s">
        <v>54</v>
      </c>
      <c r="E15" s="7">
        <v>2</v>
      </c>
      <c r="F15" s="8" t="s">
        <v>55</v>
      </c>
      <c r="G15" s="9">
        <f t="shared" si="0"/>
        <v>29.76</v>
      </c>
      <c r="H15" s="9">
        <v>84.8</v>
      </c>
      <c r="I15" s="9">
        <f t="shared" si="1"/>
        <v>50.88</v>
      </c>
      <c r="J15" s="9">
        <f t="shared" si="2"/>
        <v>80.64</v>
      </c>
      <c r="K15" s="8">
        <v>2</v>
      </c>
      <c r="L15" s="7"/>
    </row>
    <row r="16" ht="24" customHeight="1" spans="1:12">
      <c r="A16" s="7">
        <v>13</v>
      </c>
      <c r="B16" s="7" t="s">
        <v>56</v>
      </c>
      <c r="C16" s="7" t="s">
        <v>57</v>
      </c>
      <c r="D16" s="7" t="s">
        <v>54</v>
      </c>
      <c r="E16" s="7">
        <v>2</v>
      </c>
      <c r="F16" s="8" t="s">
        <v>58</v>
      </c>
      <c r="G16" s="9">
        <f t="shared" si="0"/>
        <v>29.6</v>
      </c>
      <c r="H16" s="9">
        <v>85.6</v>
      </c>
      <c r="I16" s="9">
        <f t="shared" si="1"/>
        <v>51.36</v>
      </c>
      <c r="J16" s="9">
        <f t="shared" si="2"/>
        <v>80.96</v>
      </c>
      <c r="K16" s="8">
        <v>1</v>
      </c>
      <c r="L16" s="7"/>
    </row>
    <row r="17" s="2" customFormat="1" ht="24" customHeight="1" spans="1:12">
      <c r="A17" s="7">
        <v>14</v>
      </c>
      <c r="B17" s="7" t="s">
        <v>59</v>
      </c>
      <c r="C17" s="7" t="s">
        <v>60</v>
      </c>
      <c r="D17" s="7" t="s">
        <v>61</v>
      </c>
      <c r="E17" s="7">
        <v>1</v>
      </c>
      <c r="F17" s="8" t="s">
        <v>62</v>
      </c>
      <c r="G17" s="9">
        <f t="shared" si="0"/>
        <v>27.58</v>
      </c>
      <c r="H17" s="9">
        <v>85.8</v>
      </c>
      <c r="I17" s="9">
        <f t="shared" si="1"/>
        <v>51.48</v>
      </c>
      <c r="J17" s="9">
        <f t="shared" si="2"/>
        <v>79.06</v>
      </c>
      <c r="K17" s="8">
        <v>1</v>
      </c>
      <c r="L17" s="7"/>
    </row>
    <row r="18" s="2" customFormat="1" ht="24" customHeight="1" spans="1:12">
      <c r="A18" s="7">
        <v>15</v>
      </c>
      <c r="B18" s="7" t="s">
        <v>63</v>
      </c>
      <c r="C18" s="7" t="s">
        <v>64</v>
      </c>
      <c r="D18" s="7" t="s">
        <v>65</v>
      </c>
      <c r="E18" s="7">
        <v>6</v>
      </c>
      <c r="F18" s="8" t="s">
        <v>66</v>
      </c>
      <c r="G18" s="9">
        <f t="shared" si="0"/>
        <v>34.78</v>
      </c>
      <c r="H18" s="9">
        <v>84.6</v>
      </c>
      <c r="I18" s="9">
        <f t="shared" si="1"/>
        <v>50.76</v>
      </c>
      <c r="J18" s="9">
        <f t="shared" si="2"/>
        <v>85.54</v>
      </c>
      <c r="K18" s="8">
        <v>1</v>
      </c>
      <c r="L18" s="7"/>
    </row>
    <row r="19" s="2" customFormat="1" ht="24" customHeight="1" spans="1:12">
      <c r="A19" s="7">
        <v>16</v>
      </c>
      <c r="B19" s="7" t="s">
        <v>67</v>
      </c>
      <c r="C19" s="7" t="s">
        <v>68</v>
      </c>
      <c r="D19" s="7" t="s">
        <v>65</v>
      </c>
      <c r="E19" s="7">
        <v>6</v>
      </c>
      <c r="F19" s="8" t="s">
        <v>69</v>
      </c>
      <c r="G19" s="9">
        <f t="shared" si="0"/>
        <v>33.14</v>
      </c>
      <c r="H19" s="9">
        <v>85.5</v>
      </c>
      <c r="I19" s="9">
        <f t="shared" si="1"/>
        <v>51.3</v>
      </c>
      <c r="J19" s="9">
        <f t="shared" si="2"/>
        <v>84.44</v>
      </c>
      <c r="K19" s="8">
        <v>3</v>
      </c>
      <c r="L19" s="7"/>
    </row>
    <row r="20" s="2" customFormat="1" ht="24" customHeight="1" spans="1:12">
      <c r="A20" s="7">
        <v>17</v>
      </c>
      <c r="B20" s="7" t="s">
        <v>70</v>
      </c>
      <c r="C20" s="7" t="s">
        <v>71</v>
      </c>
      <c r="D20" s="7" t="s">
        <v>65</v>
      </c>
      <c r="E20" s="7">
        <v>6</v>
      </c>
      <c r="F20" s="8" t="s">
        <v>72</v>
      </c>
      <c r="G20" s="9">
        <f t="shared" si="0"/>
        <v>32.92</v>
      </c>
      <c r="H20" s="9">
        <v>85.5</v>
      </c>
      <c r="I20" s="9">
        <f t="shared" si="1"/>
        <v>51.3</v>
      </c>
      <c r="J20" s="9">
        <f t="shared" si="2"/>
        <v>84.22</v>
      </c>
      <c r="K20" s="8">
        <v>5</v>
      </c>
      <c r="L20" s="7"/>
    </row>
    <row r="21" s="2" customFormat="1" ht="24" customHeight="1" spans="1:12">
      <c r="A21" s="7">
        <v>18</v>
      </c>
      <c r="B21" s="7" t="s">
        <v>73</v>
      </c>
      <c r="C21" s="7" t="s">
        <v>74</v>
      </c>
      <c r="D21" s="7" t="s">
        <v>65</v>
      </c>
      <c r="E21" s="7">
        <v>6</v>
      </c>
      <c r="F21" s="8" t="s">
        <v>75</v>
      </c>
      <c r="G21" s="9">
        <f t="shared" si="0"/>
        <v>32.88</v>
      </c>
      <c r="H21" s="9">
        <v>85.4</v>
      </c>
      <c r="I21" s="9">
        <f t="shared" si="1"/>
        <v>51.24</v>
      </c>
      <c r="J21" s="9">
        <f t="shared" si="2"/>
        <v>84.12</v>
      </c>
      <c r="K21" s="8">
        <v>6</v>
      </c>
      <c r="L21" s="7"/>
    </row>
    <row r="22" s="2" customFormat="1" ht="24" customHeight="1" spans="1:12">
      <c r="A22" s="7">
        <v>19</v>
      </c>
      <c r="B22" s="7" t="s">
        <v>76</v>
      </c>
      <c r="C22" s="7" t="s">
        <v>77</v>
      </c>
      <c r="D22" s="7" t="s">
        <v>65</v>
      </c>
      <c r="E22" s="7">
        <v>6</v>
      </c>
      <c r="F22" s="8" t="s">
        <v>78</v>
      </c>
      <c r="G22" s="9">
        <f t="shared" si="0"/>
        <v>32.42</v>
      </c>
      <c r="H22" s="9">
        <v>86.6</v>
      </c>
      <c r="I22" s="9">
        <f t="shared" si="1"/>
        <v>51.96</v>
      </c>
      <c r="J22" s="9">
        <f t="shared" si="2"/>
        <v>84.38</v>
      </c>
      <c r="K22" s="8">
        <v>4</v>
      </c>
      <c r="L22" s="7"/>
    </row>
    <row r="23" s="2" customFormat="1" ht="24" customHeight="1" spans="1:12">
      <c r="A23" s="7">
        <v>20</v>
      </c>
      <c r="B23" s="7" t="s">
        <v>79</v>
      </c>
      <c r="C23" s="7" t="s">
        <v>80</v>
      </c>
      <c r="D23" s="7" t="s">
        <v>65</v>
      </c>
      <c r="E23" s="7">
        <v>6</v>
      </c>
      <c r="F23" s="8" t="s">
        <v>81</v>
      </c>
      <c r="G23" s="9">
        <f t="shared" si="0"/>
        <v>31.64</v>
      </c>
      <c r="H23" s="9">
        <v>88.1</v>
      </c>
      <c r="I23" s="9">
        <f t="shared" si="1"/>
        <v>52.86</v>
      </c>
      <c r="J23" s="9">
        <f t="shared" si="2"/>
        <v>84.5</v>
      </c>
      <c r="K23" s="8">
        <v>2</v>
      </c>
      <c r="L23" s="7"/>
    </row>
  </sheetData>
  <mergeCells count="2">
    <mergeCell ref="A1:B1"/>
    <mergeCell ref="A2:L2"/>
  </mergeCells>
  <printOptions horizontalCentered="1"/>
  <pageMargins left="0.357638888888889" right="0.357638888888889" top="0.802777777777778" bottom="0.60625" header="0.5" footer="0.5"/>
  <pageSetup paperSize="9" scale="93" fitToHeight="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Freya</cp:lastModifiedBy>
  <dcterms:created xsi:type="dcterms:W3CDTF">2020-08-27T08:49:00Z</dcterms:created>
  <cp:lastPrinted>2020-09-20T09:08:00Z</cp:lastPrinted>
  <dcterms:modified xsi:type="dcterms:W3CDTF">2021-07-29T10:07:08Z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C7AB7D0AAE3B44B7BD2A692163E642FF</vt:lpwstr>
  </property>
</Properties>
</file>