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<sst xmlns="http://schemas.openxmlformats.org/spreadsheetml/2006/main" count="440" uniqueCount="141">
  <si>
    <t>附件</t>
  </si>
  <si>
    <t>2021年枝江市事业单位统一公开招聘工作人员面试成绩和总成绩公告（7月20日面试人员）</t>
  </si>
  <si>
    <t>序号</t>
  </si>
  <si>
    <t>招聘主管部门</t>
  </si>
  <si>
    <t>招聘单位</t>
  </si>
  <si>
    <t>招聘岗位</t>
  </si>
  <si>
    <t>准考证号</t>
  </si>
  <si>
    <t>笔试成绩</t>
  </si>
  <si>
    <r>
      <rPr>
        <b/>
        <sz val="10"/>
        <rFont val="宋体"/>
        <charset val="134"/>
      </rPr>
      <t>笔试成绩</t>
    </r>
    <r>
      <rPr>
        <b/>
        <sz val="10"/>
        <rFont val="Arial"/>
        <charset val="134"/>
      </rPr>
      <t>×</t>
    </r>
    <r>
      <rPr>
        <b/>
        <sz val="10"/>
        <rFont val="宋体"/>
        <charset val="134"/>
      </rPr>
      <t>40%</t>
    </r>
  </si>
  <si>
    <t>面试成绩</t>
  </si>
  <si>
    <r>
      <rPr>
        <b/>
        <sz val="10"/>
        <rFont val="宋体"/>
        <charset val="134"/>
      </rPr>
      <t>面试成绩</t>
    </r>
    <r>
      <rPr>
        <b/>
        <sz val="10"/>
        <rFont val="Arial"/>
        <charset val="134"/>
      </rPr>
      <t>×</t>
    </r>
    <r>
      <rPr>
        <b/>
        <sz val="10"/>
        <rFont val="宋体"/>
        <charset val="134"/>
      </rPr>
      <t>60%</t>
    </r>
  </si>
  <si>
    <t>总成绩</t>
  </si>
  <si>
    <t>排序</t>
  </si>
  <si>
    <t>枝江市卫生健康局</t>
  </si>
  <si>
    <t>枝江市人民医院</t>
  </si>
  <si>
    <t>临床医师</t>
  </si>
  <si>
    <t>5242051202106</t>
  </si>
  <si>
    <t>5242051201230</t>
  </si>
  <si>
    <t>5242051200810</t>
  </si>
  <si>
    <t>5242051201302</t>
  </si>
  <si>
    <t>枝江市妇幼保健计划生育服务中心</t>
  </si>
  <si>
    <t>5242051200627</t>
  </si>
  <si>
    <t>5242051202126</t>
  </si>
  <si>
    <t>枝江市医共体分院（各镇卫生院）</t>
  </si>
  <si>
    <t>5242051201218</t>
  </si>
  <si>
    <t>5242051201129</t>
  </si>
  <si>
    <t>5242051201301</t>
  </si>
  <si>
    <t>5242051202430</t>
  </si>
  <si>
    <t>康复医师</t>
  </si>
  <si>
    <t>5142051200303</t>
  </si>
  <si>
    <t>5142051200329</t>
  </si>
  <si>
    <t>枝江市口腔医院</t>
  </si>
  <si>
    <t>口腔医师</t>
  </si>
  <si>
    <t>5242051201516</t>
  </si>
  <si>
    <t>5242051202102</t>
  </si>
  <si>
    <t>5242051201908</t>
  </si>
  <si>
    <t>5242051201917</t>
  </si>
  <si>
    <t>5242051200901</t>
  </si>
  <si>
    <t>5242051201821</t>
  </si>
  <si>
    <t>枝江市疾病预防控制中心</t>
  </si>
  <si>
    <t>公共卫生医师</t>
  </si>
  <si>
    <t>5642051308505</t>
  </si>
  <si>
    <t>5642051308606</t>
  </si>
  <si>
    <t>缺考</t>
  </si>
  <si>
    <t>公共卫生管理</t>
  </si>
  <si>
    <t>5642051308613</t>
  </si>
  <si>
    <t>5642051308601</t>
  </si>
  <si>
    <t>5642051308512</t>
  </si>
  <si>
    <t>健康管理</t>
  </si>
  <si>
    <t>5642051308614</t>
  </si>
  <si>
    <t>5642051308502</t>
  </si>
  <si>
    <t>5642051308515</t>
  </si>
  <si>
    <t>5642051308501</t>
  </si>
  <si>
    <t>检验技师</t>
  </si>
  <si>
    <t>5542051308015</t>
  </si>
  <si>
    <t>5542051307901</t>
  </si>
  <si>
    <t>5542051307809</t>
  </si>
  <si>
    <t>5542051307923</t>
  </si>
  <si>
    <t>5542051307918</t>
  </si>
  <si>
    <t>5542051308017</t>
  </si>
  <si>
    <t>枝江市马家店街道社区卫生服务中心</t>
  </si>
  <si>
    <t>5542051307616</t>
  </si>
  <si>
    <t>5542051307714</t>
  </si>
  <si>
    <t>5542051307930</t>
  </si>
  <si>
    <t>卫生检验</t>
  </si>
  <si>
    <t>5642051308616</t>
  </si>
  <si>
    <t>5642051308611</t>
  </si>
  <si>
    <t>5642051308605</t>
  </si>
  <si>
    <t>5642051308602</t>
  </si>
  <si>
    <t>康复技师</t>
  </si>
  <si>
    <t>5542051308321</t>
  </si>
  <si>
    <t>5542051307727</t>
  </si>
  <si>
    <t>5542051308219</t>
  </si>
  <si>
    <t>5542051308206</t>
  </si>
  <si>
    <t>5542051307713</t>
  </si>
  <si>
    <t>5542051307611</t>
  </si>
  <si>
    <t>放射技师</t>
  </si>
  <si>
    <t>5542051308121</t>
  </si>
  <si>
    <t>5542051307603</t>
  </si>
  <si>
    <t>影像技师</t>
  </si>
  <si>
    <t>5542051307610</t>
  </si>
  <si>
    <t>5542051307806</t>
  </si>
  <si>
    <t>5542051308123</t>
  </si>
  <si>
    <t>药剂</t>
  </si>
  <si>
    <t>5342051203118</t>
  </si>
  <si>
    <t>5342051202714</t>
  </si>
  <si>
    <t>5342051203119</t>
  </si>
  <si>
    <t>5342051203028</t>
  </si>
  <si>
    <t>5342051202817</t>
  </si>
  <si>
    <t>5342051202816</t>
  </si>
  <si>
    <t>5342051202910</t>
  </si>
  <si>
    <t>5342051203019</t>
  </si>
  <si>
    <t>5342051203122</t>
  </si>
  <si>
    <t>护理</t>
  </si>
  <si>
    <t>5442051207025</t>
  </si>
  <si>
    <t>5442051204611</t>
  </si>
  <si>
    <t>5442051205805</t>
  </si>
  <si>
    <t>5442051207406</t>
  </si>
  <si>
    <t>5442051203916</t>
  </si>
  <si>
    <t>5442051206403</t>
  </si>
  <si>
    <t>5442051203723</t>
  </si>
  <si>
    <t>5442051206525</t>
  </si>
  <si>
    <t>5442051207423</t>
  </si>
  <si>
    <t>5442051206504</t>
  </si>
  <si>
    <t>5442051206001</t>
  </si>
  <si>
    <t>5442051205521</t>
  </si>
  <si>
    <t>5442051203925</t>
  </si>
  <si>
    <t>5442051206818</t>
  </si>
  <si>
    <t>5442051204529</t>
  </si>
  <si>
    <t>枝江市急救中心</t>
  </si>
  <si>
    <t>急救调度员</t>
  </si>
  <si>
    <t>5442051206003</t>
  </si>
  <si>
    <t>5442051204005</t>
  </si>
  <si>
    <t>5442051204702</t>
  </si>
  <si>
    <t>5442051204921</t>
  </si>
  <si>
    <t>5442051205729</t>
  </si>
  <si>
    <t>5442051204904</t>
  </si>
  <si>
    <t>5442051203505</t>
  </si>
  <si>
    <t>5442051203813</t>
  </si>
  <si>
    <t>5442051206402</t>
  </si>
  <si>
    <t>5442051206016</t>
  </si>
  <si>
    <t>5442051207223</t>
  </si>
  <si>
    <t>5442051203929</t>
  </si>
  <si>
    <t>5442051203609</t>
  </si>
  <si>
    <t>5442051206024</t>
  </si>
  <si>
    <t>5442051205109</t>
  </si>
  <si>
    <t>5442051206712</t>
  </si>
  <si>
    <t>5442051204913</t>
  </si>
  <si>
    <t>5442051203511</t>
  </si>
  <si>
    <t>5442051205813</t>
  </si>
  <si>
    <t>5442051205601</t>
  </si>
  <si>
    <t>5442051205127</t>
  </si>
  <si>
    <t>5442051204714</t>
  </si>
  <si>
    <t>5442051203913</t>
  </si>
  <si>
    <t>5442051206812</t>
  </si>
  <si>
    <t>5442051204601</t>
  </si>
  <si>
    <t>5442051205226</t>
  </si>
  <si>
    <t>5442051205525</t>
  </si>
  <si>
    <t>5442051203426</t>
  </si>
  <si>
    <t>5442051206828</t>
  </si>
  <si>
    <t>5442051204523</t>
  </si>
</sst>
</file>

<file path=xl/styles.xml><?xml version="1.0" encoding="utf-8"?>
<styleSheet xmlns="http://schemas.openxmlformats.org/spreadsheetml/2006/main">
  <numFmts count="6">
    <numFmt numFmtId="176" formatCode="0.00_);\(0.00\)"/>
    <numFmt numFmtId="42" formatCode="_ &quot;￥&quot;* #,##0_ ;_ &quot;￥&quot;* \-#,##0_ ;_ &quot;￥&quot;* &quot;-&quot;_ ;_ @_ 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abSelected="1" workbookViewId="0">
      <selection activeCell="M25" sqref="M25"/>
    </sheetView>
  </sheetViews>
  <sheetFormatPr defaultColWidth="9" defaultRowHeight="13.5"/>
  <cols>
    <col min="1" max="1" width="4.89166666666667" style="1" customWidth="1"/>
    <col min="2" max="2" width="15.5" style="1" customWidth="1"/>
    <col min="3" max="3" width="27.6333333333333" style="1" customWidth="1"/>
    <col min="4" max="4" width="11.75" style="1" customWidth="1"/>
    <col min="5" max="5" width="13.75" style="1" customWidth="1"/>
    <col min="6" max="6" width="8.88333333333333" style="3" customWidth="1"/>
    <col min="7" max="7" width="8.88333333333333" style="4" customWidth="1"/>
    <col min="8" max="8" width="8.13333333333333" style="4" customWidth="1"/>
    <col min="9" max="9" width="9.5" style="1" customWidth="1"/>
    <col min="10" max="10" width="9.13333333333333" style="4" customWidth="1"/>
    <col min="11" max="11" width="6.63333333333333" style="1" customWidth="1"/>
    <col min="12" max="16384" width="9" style="1"/>
  </cols>
  <sheetData>
    <row r="1" ht="21" customHeight="1" spans="1:2">
      <c r="A1" s="5" t="s">
        <v>0</v>
      </c>
      <c r="B1" s="5"/>
    </row>
    <row r="2" s="1" customFormat="1" ht="23" customHeight="1" spans="1:11">
      <c r="A2" s="6" t="s">
        <v>1</v>
      </c>
      <c r="B2" s="6"/>
      <c r="C2" s="7"/>
      <c r="D2" s="6"/>
      <c r="E2" s="6"/>
      <c r="F2" s="8"/>
      <c r="G2" s="9"/>
      <c r="H2" s="9"/>
      <c r="I2" s="6"/>
      <c r="J2" s="9"/>
      <c r="K2" s="6"/>
    </row>
    <row r="3" s="2" customFormat="1" ht="24.75" spans="1:11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2" t="s">
        <v>8</v>
      </c>
      <c r="H3" s="12" t="s">
        <v>9</v>
      </c>
      <c r="I3" s="20" t="s">
        <v>10</v>
      </c>
      <c r="J3" s="12" t="s">
        <v>11</v>
      </c>
      <c r="K3" s="11" t="s">
        <v>12</v>
      </c>
    </row>
    <row r="4" spans="1:11">
      <c r="A4" s="13">
        <v>1</v>
      </c>
      <c r="B4" s="14" t="s">
        <v>13</v>
      </c>
      <c r="C4" s="15" t="s">
        <v>14</v>
      </c>
      <c r="D4" s="15" t="s">
        <v>15</v>
      </c>
      <c r="E4" s="16" t="s">
        <v>16</v>
      </c>
      <c r="F4" s="17">
        <v>59.4</v>
      </c>
      <c r="G4" s="18">
        <f>F4*0.4</f>
        <v>23.76</v>
      </c>
      <c r="H4" s="18">
        <v>81.6</v>
      </c>
      <c r="I4" s="13">
        <f>H4*0.6</f>
        <v>48.96</v>
      </c>
      <c r="J4" s="18">
        <f>G4+I4</f>
        <v>72.72</v>
      </c>
      <c r="K4" s="13">
        <v>1</v>
      </c>
    </row>
    <row r="5" spans="1:11">
      <c r="A5" s="13">
        <v>2</v>
      </c>
      <c r="B5" s="14" t="s">
        <v>13</v>
      </c>
      <c r="C5" s="15" t="s">
        <v>14</v>
      </c>
      <c r="D5" s="15" t="s">
        <v>15</v>
      </c>
      <c r="E5" s="16" t="s">
        <v>17</v>
      </c>
      <c r="F5" s="17">
        <v>62.93</v>
      </c>
      <c r="G5" s="18">
        <f>F5*0.4</f>
        <v>25.172</v>
      </c>
      <c r="H5" s="18">
        <v>78.8</v>
      </c>
      <c r="I5" s="13">
        <f>H5*0.6</f>
        <v>47.28</v>
      </c>
      <c r="J5" s="18">
        <f>G5+I5</f>
        <v>72.452</v>
      </c>
      <c r="K5" s="13">
        <v>2</v>
      </c>
    </row>
    <row r="6" spans="1:11">
      <c r="A6" s="13">
        <v>3</v>
      </c>
      <c r="B6" s="14" t="s">
        <v>13</v>
      </c>
      <c r="C6" s="15" t="s">
        <v>14</v>
      </c>
      <c r="D6" s="15" t="s">
        <v>15</v>
      </c>
      <c r="E6" s="16" t="s">
        <v>18</v>
      </c>
      <c r="F6" s="17">
        <v>51.4</v>
      </c>
      <c r="G6" s="18">
        <f>F6*0.4</f>
        <v>20.56</v>
      </c>
      <c r="H6" s="18">
        <v>84.4</v>
      </c>
      <c r="I6" s="13">
        <f>H6*0.6</f>
        <v>50.64</v>
      </c>
      <c r="J6" s="18">
        <f>G6+I6</f>
        <v>71.2</v>
      </c>
      <c r="K6" s="13">
        <v>3</v>
      </c>
    </row>
    <row r="7" spans="1:11">
      <c r="A7" s="13">
        <v>4</v>
      </c>
      <c r="B7" s="14" t="s">
        <v>13</v>
      </c>
      <c r="C7" s="15" t="s">
        <v>14</v>
      </c>
      <c r="D7" s="15" t="s">
        <v>15</v>
      </c>
      <c r="E7" s="16" t="s">
        <v>19</v>
      </c>
      <c r="F7" s="17">
        <v>52.9</v>
      </c>
      <c r="G7" s="18">
        <f>F7*0.4</f>
        <v>21.16</v>
      </c>
      <c r="H7" s="18">
        <v>71.6</v>
      </c>
      <c r="I7" s="13">
        <f>H7*0.6</f>
        <v>42.96</v>
      </c>
      <c r="J7" s="18">
        <f>G7+I7</f>
        <v>64.12</v>
      </c>
      <c r="K7" s="13">
        <v>4</v>
      </c>
    </row>
    <row r="8" spans="1:11">
      <c r="A8" s="13"/>
      <c r="B8" s="13"/>
      <c r="C8" s="15"/>
      <c r="D8" s="15"/>
      <c r="E8" s="19"/>
      <c r="F8" s="17"/>
      <c r="G8" s="18"/>
      <c r="H8" s="18"/>
      <c r="I8" s="13"/>
      <c r="J8" s="18"/>
      <c r="K8" s="13"/>
    </row>
    <row r="9" spans="1:11">
      <c r="A9" s="13">
        <v>5</v>
      </c>
      <c r="B9" s="14" t="s">
        <v>13</v>
      </c>
      <c r="C9" s="15" t="s">
        <v>20</v>
      </c>
      <c r="D9" s="15" t="s">
        <v>15</v>
      </c>
      <c r="E9" s="16" t="s">
        <v>21</v>
      </c>
      <c r="F9" s="17">
        <v>50.53</v>
      </c>
      <c r="G9" s="18">
        <f>F9*0.4</f>
        <v>20.212</v>
      </c>
      <c r="H9" s="18">
        <v>82</v>
      </c>
      <c r="I9" s="13">
        <f>H9*0.6</f>
        <v>49.2</v>
      </c>
      <c r="J9" s="18">
        <f>G9+I9</f>
        <v>69.412</v>
      </c>
      <c r="K9" s="13">
        <v>1</v>
      </c>
    </row>
    <row r="10" spans="1:11">
      <c r="A10" s="13">
        <v>6</v>
      </c>
      <c r="B10" s="14" t="s">
        <v>13</v>
      </c>
      <c r="C10" s="15" t="s">
        <v>20</v>
      </c>
      <c r="D10" s="15" t="s">
        <v>15</v>
      </c>
      <c r="E10" s="16" t="s">
        <v>22</v>
      </c>
      <c r="F10" s="17">
        <v>57.53</v>
      </c>
      <c r="G10" s="18">
        <f>F10*0.4</f>
        <v>23.012</v>
      </c>
      <c r="H10" s="18">
        <v>73.2</v>
      </c>
      <c r="I10" s="13">
        <f>H10*0.6</f>
        <v>43.92</v>
      </c>
      <c r="J10" s="18">
        <f>G10+I10</f>
        <v>66.932</v>
      </c>
      <c r="K10" s="13">
        <v>2</v>
      </c>
    </row>
    <row r="11" spans="1:11">
      <c r="A11" s="13"/>
      <c r="B11" s="13"/>
      <c r="C11" s="15"/>
      <c r="D11" s="15"/>
      <c r="E11" s="16"/>
      <c r="F11" s="17"/>
      <c r="G11" s="18"/>
      <c r="H11" s="18"/>
      <c r="I11" s="13"/>
      <c r="J11" s="18"/>
      <c r="K11" s="13"/>
    </row>
    <row r="12" spans="1:11">
      <c r="A12" s="13">
        <v>7</v>
      </c>
      <c r="B12" s="14" t="s">
        <v>13</v>
      </c>
      <c r="C12" s="15" t="s">
        <v>23</v>
      </c>
      <c r="D12" s="15" t="s">
        <v>15</v>
      </c>
      <c r="E12" s="16" t="s">
        <v>24</v>
      </c>
      <c r="F12" s="17">
        <v>60.83</v>
      </c>
      <c r="G12" s="18">
        <f t="shared" ref="G12:G38" si="0">F12*0.4</f>
        <v>24.332</v>
      </c>
      <c r="H12" s="18">
        <v>81.6</v>
      </c>
      <c r="I12" s="13">
        <f t="shared" ref="I12:I38" si="1">H12*0.6</f>
        <v>48.96</v>
      </c>
      <c r="J12" s="18">
        <f t="shared" ref="J12:J38" si="2">G12+I12</f>
        <v>73.292</v>
      </c>
      <c r="K12" s="13">
        <v>1</v>
      </c>
    </row>
    <row r="13" spans="1:11">
      <c r="A13" s="13">
        <v>8</v>
      </c>
      <c r="B13" s="14" t="s">
        <v>13</v>
      </c>
      <c r="C13" s="15" t="s">
        <v>23</v>
      </c>
      <c r="D13" s="15" t="s">
        <v>15</v>
      </c>
      <c r="E13" s="16" t="s">
        <v>25</v>
      </c>
      <c r="F13" s="17">
        <v>54.07</v>
      </c>
      <c r="G13" s="18">
        <f t="shared" si="0"/>
        <v>21.628</v>
      </c>
      <c r="H13" s="18">
        <v>82.6</v>
      </c>
      <c r="I13" s="13">
        <f t="shared" si="1"/>
        <v>49.56</v>
      </c>
      <c r="J13" s="18">
        <f t="shared" si="2"/>
        <v>71.188</v>
      </c>
      <c r="K13" s="13">
        <v>2</v>
      </c>
    </row>
    <row r="14" spans="1:11">
      <c r="A14" s="13">
        <v>9</v>
      </c>
      <c r="B14" s="14" t="s">
        <v>13</v>
      </c>
      <c r="C14" s="15" t="s">
        <v>23</v>
      </c>
      <c r="D14" s="15" t="s">
        <v>15</v>
      </c>
      <c r="E14" s="16" t="s">
        <v>26</v>
      </c>
      <c r="F14" s="17">
        <v>52.47</v>
      </c>
      <c r="G14" s="18">
        <f t="shared" si="0"/>
        <v>20.988</v>
      </c>
      <c r="H14" s="18">
        <v>72.6</v>
      </c>
      <c r="I14" s="13">
        <f t="shared" si="1"/>
        <v>43.56</v>
      </c>
      <c r="J14" s="18">
        <f t="shared" si="2"/>
        <v>64.548</v>
      </c>
      <c r="K14" s="13">
        <v>3</v>
      </c>
    </row>
    <row r="15" spans="1:11">
      <c r="A15" s="13">
        <v>10</v>
      </c>
      <c r="B15" s="14" t="s">
        <v>13</v>
      </c>
      <c r="C15" s="15" t="s">
        <v>23</v>
      </c>
      <c r="D15" s="15" t="s">
        <v>15</v>
      </c>
      <c r="E15" s="16" t="s">
        <v>27</v>
      </c>
      <c r="F15" s="17">
        <v>38.17</v>
      </c>
      <c r="G15" s="18">
        <f t="shared" si="0"/>
        <v>15.268</v>
      </c>
      <c r="H15" s="18">
        <v>75.6</v>
      </c>
      <c r="I15" s="13">
        <f t="shared" si="1"/>
        <v>45.36</v>
      </c>
      <c r="J15" s="18">
        <f t="shared" si="2"/>
        <v>60.628</v>
      </c>
      <c r="K15" s="13">
        <v>4</v>
      </c>
    </row>
    <row r="16" spans="1:11">
      <c r="A16" s="13"/>
      <c r="B16" s="14"/>
      <c r="C16" s="15"/>
      <c r="D16" s="15"/>
      <c r="E16" s="16"/>
      <c r="F16" s="17"/>
      <c r="G16" s="18"/>
      <c r="H16" s="18"/>
      <c r="I16" s="13"/>
      <c r="J16" s="18"/>
      <c r="K16" s="13"/>
    </row>
    <row r="17" spans="1:11">
      <c r="A17" s="13">
        <v>11</v>
      </c>
      <c r="B17" s="14" t="s">
        <v>13</v>
      </c>
      <c r="C17" s="15" t="s">
        <v>14</v>
      </c>
      <c r="D17" s="15" t="s">
        <v>28</v>
      </c>
      <c r="E17" s="16" t="s">
        <v>29</v>
      </c>
      <c r="F17" s="17">
        <v>62.17</v>
      </c>
      <c r="G17" s="18">
        <f t="shared" si="0"/>
        <v>24.868</v>
      </c>
      <c r="H17" s="18">
        <v>83</v>
      </c>
      <c r="I17" s="13">
        <f t="shared" si="1"/>
        <v>49.8</v>
      </c>
      <c r="J17" s="18">
        <f t="shared" si="2"/>
        <v>74.668</v>
      </c>
      <c r="K17" s="13">
        <v>1</v>
      </c>
    </row>
    <row r="18" spans="1:11">
      <c r="A18" s="13">
        <v>12</v>
      </c>
      <c r="B18" s="14" t="s">
        <v>13</v>
      </c>
      <c r="C18" s="15" t="s">
        <v>14</v>
      </c>
      <c r="D18" s="15" t="s">
        <v>28</v>
      </c>
      <c r="E18" s="16" t="s">
        <v>30</v>
      </c>
      <c r="F18" s="17">
        <v>52.9</v>
      </c>
      <c r="G18" s="18">
        <f t="shared" si="0"/>
        <v>21.16</v>
      </c>
      <c r="H18" s="18">
        <v>42</v>
      </c>
      <c r="I18" s="13">
        <f t="shared" si="1"/>
        <v>25.2</v>
      </c>
      <c r="J18" s="18">
        <f t="shared" si="2"/>
        <v>46.36</v>
      </c>
      <c r="K18" s="13">
        <v>2</v>
      </c>
    </row>
    <row r="19" spans="1:11">
      <c r="A19" s="13"/>
      <c r="B19" s="14"/>
      <c r="C19" s="15"/>
      <c r="D19" s="15"/>
      <c r="E19" s="16"/>
      <c r="F19" s="17"/>
      <c r="G19" s="18"/>
      <c r="H19" s="18"/>
      <c r="I19" s="13"/>
      <c r="J19" s="18"/>
      <c r="K19" s="13"/>
    </row>
    <row r="20" spans="1:11">
      <c r="A20" s="13">
        <v>13</v>
      </c>
      <c r="B20" s="14" t="s">
        <v>13</v>
      </c>
      <c r="C20" s="15" t="s">
        <v>31</v>
      </c>
      <c r="D20" s="15" t="s">
        <v>32</v>
      </c>
      <c r="E20" s="16" t="s">
        <v>33</v>
      </c>
      <c r="F20" s="17">
        <v>52.77</v>
      </c>
      <c r="G20" s="18">
        <f t="shared" si="0"/>
        <v>21.108</v>
      </c>
      <c r="H20" s="18">
        <v>86.4</v>
      </c>
      <c r="I20" s="13">
        <f t="shared" si="1"/>
        <v>51.84</v>
      </c>
      <c r="J20" s="18">
        <f t="shared" si="2"/>
        <v>72.948</v>
      </c>
      <c r="K20" s="13">
        <v>1</v>
      </c>
    </row>
    <row r="21" spans="1:11">
      <c r="A21" s="13">
        <v>14</v>
      </c>
      <c r="B21" s="14" t="s">
        <v>13</v>
      </c>
      <c r="C21" s="15" t="s">
        <v>31</v>
      </c>
      <c r="D21" s="15" t="s">
        <v>32</v>
      </c>
      <c r="E21" s="16" t="s">
        <v>34</v>
      </c>
      <c r="F21" s="17">
        <v>42.5</v>
      </c>
      <c r="G21" s="18">
        <f t="shared" si="0"/>
        <v>17</v>
      </c>
      <c r="H21" s="18">
        <v>85.8</v>
      </c>
      <c r="I21" s="13">
        <f t="shared" si="1"/>
        <v>51.48</v>
      </c>
      <c r="J21" s="18">
        <f t="shared" si="2"/>
        <v>68.48</v>
      </c>
      <c r="K21" s="13">
        <v>2</v>
      </c>
    </row>
    <row r="22" spans="1:11">
      <c r="A22" s="13">
        <v>15</v>
      </c>
      <c r="B22" s="14" t="s">
        <v>13</v>
      </c>
      <c r="C22" s="15" t="s">
        <v>31</v>
      </c>
      <c r="D22" s="15" t="s">
        <v>32</v>
      </c>
      <c r="E22" s="16" t="s">
        <v>35</v>
      </c>
      <c r="F22" s="17">
        <v>43.87</v>
      </c>
      <c r="G22" s="18">
        <f t="shared" si="0"/>
        <v>17.548</v>
      </c>
      <c r="H22" s="18">
        <v>81.4</v>
      </c>
      <c r="I22" s="13">
        <f t="shared" si="1"/>
        <v>48.84</v>
      </c>
      <c r="J22" s="18">
        <f t="shared" si="2"/>
        <v>66.388</v>
      </c>
      <c r="K22" s="13">
        <v>3</v>
      </c>
    </row>
    <row r="23" spans="1:11">
      <c r="A23" s="13">
        <v>16</v>
      </c>
      <c r="B23" s="14" t="s">
        <v>13</v>
      </c>
      <c r="C23" s="15" t="s">
        <v>31</v>
      </c>
      <c r="D23" s="15" t="s">
        <v>32</v>
      </c>
      <c r="E23" s="16" t="s">
        <v>36</v>
      </c>
      <c r="F23" s="17">
        <v>47.03</v>
      </c>
      <c r="G23" s="18">
        <f t="shared" si="0"/>
        <v>18.812</v>
      </c>
      <c r="H23" s="18">
        <v>78.6</v>
      </c>
      <c r="I23" s="13">
        <f t="shared" si="1"/>
        <v>47.16</v>
      </c>
      <c r="J23" s="18">
        <f t="shared" si="2"/>
        <v>65.972</v>
      </c>
      <c r="K23" s="13">
        <v>4</v>
      </c>
    </row>
    <row r="24" spans="1:11">
      <c r="A24" s="13">
        <v>17</v>
      </c>
      <c r="B24" s="14" t="s">
        <v>13</v>
      </c>
      <c r="C24" s="15" t="s">
        <v>31</v>
      </c>
      <c r="D24" s="15" t="s">
        <v>32</v>
      </c>
      <c r="E24" s="21" t="s">
        <v>37</v>
      </c>
      <c r="F24" s="17">
        <v>36.73</v>
      </c>
      <c r="G24" s="18">
        <f t="shared" si="0"/>
        <v>14.692</v>
      </c>
      <c r="H24" s="18">
        <v>75.2</v>
      </c>
      <c r="I24" s="13">
        <f t="shared" si="1"/>
        <v>45.12</v>
      </c>
      <c r="J24" s="18">
        <f t="shared" si="2"/>
        <v>59.812</v>
      </c>
      <c r="K24" s="13">
        <v>5</v>
      </c>
    </row>
    <row r="25" spans="1:11">
      <c r="A25" s="13">
        <v>18</v>
      </c>
      <c r="B25" s="14" t="s">
        <v>13</v>
      </c>
      <c r="C25" s="15" t="s">
        <v>31</v>
      </c>
      <c r="D25" s="15" t="s">
        <v>32</v>
      </c>
      <c r="E25" s="16" t="s">
        <v>38</v>
      </c>
      <c r="F25" s="17">
        <v>37.5</v>
      </c>
      <c r="G25" s="18">
        <f t="shared" si="0"/>
        <v>15</v>
      </c>
      <c r="H25" s="18">
        <v>67.2</v>
      </c>
      <c r="I25" s="13">
        <f t="shared" si="1"/>
        <v>40.32</v>
      </c>
      <c r="J25" s="18">
        <f t="shared" si="2"/>
        <v>55.32</v>
      </c>
      <c r="K25" s="13">
        <v>6</v>
      </c>
    </row>
    <row r="26" spans="1:11">
      <c r="A26" s="13"/>
      <c r="B26" s="14"/>
      <c r="C26" s="15"/>
      <c r="D26" s="15"/>
      <c r="E26" s="16"/>
      <c r="F26" s="17"/>
      <c r="G26" s="18"/>
      <c r="H26" s="18"/>
      <c r="I26" s="13"/>
      <c r="J26" s="18"/>
      <c r="K26" s="13"/>
    </row>
    <row r="27" spans="1:11">
      <c r="A27" s="13">
        <v>19</v>
      </c>
      <c r="B27" s="14" t="s">
        <v>13</v>
      </c>
      <c r="C27" s="15" t="s">
        <v>39</v>
      </c>
      <c r="D27" s="15" t="s">
        <v>40</v>
      </c>
      <c r="E27" s="16" t="s">
        <v>41</v>
      </c>
      <c r="F27" s="17">
        <v>55.8</v>
      </c>
      <c r="G27" s="18">
        <f t="shared" si="0"/>
        <v>22.32</v>
      </c>
      <c r="H27" s="18">
        <v>84.6</v>
      </c>
      <c r="I27" s="13">
        <f t="shared" si="1"/>
        <v>50.76</v>
      </c>
      <c r="J27" s="18">
        <f t="shared" si="2"/>
        <v>73.08</v>
      </c>
      <c r="K27" s="13">
        <v>1</v>
      </c>
    </row>
    <row r="28" spans="1:11">
      <c r="A28" s="13">
        <v>20</v>
      </c>
      <c r="B28" s="14" t="s">
        <v>13</v>
      </c>
      <c r="C28" s="15" t="s">
        <v>39</v>
      </c>
      <c r="D28" s="15" t="s">
        <v>40</v>
      </c>
      <c r="E28" s="16" t="s">
        <v>42</v>
      </c>
      <c r="F28" s="17">
        <v>22.83</v>
      </c>
      <c r="G28" s="18">
        <f t="shared" si="0"/>
        <v>9.132</v>
      </c>
      <c r="H28" s="18" t="s">
        <v>43</v>
      </c>
      <c r="I28" s="13">
        <v>0</v>
      </c>
      <c r="J28" s="18">
        <v>9.13</v>
      </c>
      <c r="K28" s="13">
        <v>2</v>
      </c>
    </row>
    <row r="29" spans="1:11">
      <c r="A29" s="13"/>
      <c r="B29" s="14"/>
      <c r="C29" s="15"/>
      <c r="D29" s="15"/>
      <c r="E29" s="16"/>
      <c r="F29" s="17"/>
      <c r="G29" s="18"/>
      <c r="H29" s="18"/>
      <c r="I29" s="13"/>
      <c r="J29" s="18"/>
      <c r="K29" s="13"/>
    </row>
    <row r="30" spans="1:11">
      <c r="A30" s="13">
        <v>21</v>
      </c>
      <c r="B30" s="14" t="s">
        <v>13</v>
      </c>
      <c r="C30" s="15" t="s">
        <v>39</v>
      </c>
      <c r="D30" s="15" t="s">
        <v>44</v>
      </c>
      <c r="E30" s="16" t="s">
        <v>45</v>
      </c>
      <c r="F30" s="17">
        <v>57.13</v>
      </c>
      <c r="G30" s="18">
        <f t="shared" si="0"/>
        <v>22.852</v>
      </c>
      <c r="H30" s="18">
        <v>83.2</v>
      </c>
      <c r="I30" s="13">
        <f t="shared" si="1"/>
        <v>49.92</v>
      </c>
      <c r="J30" s="18">
        <f t="shared" si="2"/>
        <v>72.772</v>
      </c>
      <c r="K30" s="13">
        <v>1</v>
      </c>
    </row>
    <row r="31" spans="1:11">
      <c r="A31" s="13">
        <v>22</v>
      </c>
      <c r="B31" s="14" t="s">
        <v>13</v>
      </c>
      <c r="C31" s="15" t="s">
        <v>39</v>
      </c>
      <c r="D31" s="15" t="s">
        <v>44</v>
      </c>
      <c r="E31" s="16" t="s">
        <v>46</v>
      </c>
      <c r="F31" s="17">
        <v>53.03</v>
      </c>
      <c r="G31" s="18">
        <f t="shared" si="0"/>
        <v>21.212</v>
      </c>
      <c r="H31" s="18">
        <v>72.2</v>
      </c>
      <c r="I31" s="13">
        <f t="shared" si="1"/>
        <v>43.32</v>
      </c>
      <c r="J31" s="18">
        <f t="shared" si="2"/>
        <v>64.532</v>
      </c>
      <c r="K31" s="13">
        <v>2</v>
      </c>
    </row>
    <row r="32" spans="1:11">
      <c r="A32" s="13">
        <v>23</v>
      </c>
      <c r="B32" s="14" t="s">
        <v>13</v>
      </c>
      <c r="C32" s="15" t="s">
        <v>39</v>
      </c>
      <c r="D32" s="15" t="s">
        <v>44</v>
      </c>
      <c r="E32" s="16" t="s">
        <v>47</v>
      </c>
      <c r="F32" s="17">
        <v>47.93</v>
      </c>
      <c r="G32" s="18">
        <f t="shared" si="0"/>
        <v>19.172</v>
      </c>
      <c r="H32" s="18">
        <v>72</v>
      </c>
      <c r="I32" s="13">
        <f t="shared" si="1"/>
        <v>43.2</v>
      </c>
      <c r="J32" s="18">
        <f t="shared" si="2"/>
        <v>62.372</v>
      </c>
      <c r="K32" s="13">
        <v>3</v>
      </c>
    </row>
    <row r="33" spans="1:11">
      <c r="A33" s="13"/>
      <c r="B33" s="14"/>
      <c r="C33" s="15"/>
      <c r="D33" s="15"/>
      <c r="E33" s="16"/>
      <c r="F33" s="17"/>
      <c r="G33" s="18"/>
      <c r="H33" s="18"/>
      <c r="I33" s="13"/>
      <c r="J33" s="18"/>
      <c r="K33" s="13"/>
    </row>
    <row r="34" spans="1:11">
      <c r="A34" s="13">
        <v>24</v>
      </c>
      <c r="B34" s="14" t="s">
        <v>13</v>
      </c>
      <c r="C34" s="15" t="s">
        <v>39</v>
      </c>
      <c r="D34" s="15" t="s">
        <v>48</v>
      </c>
      <c r="E34" s="16" t="s">
        <v>49</v>
      </c>
      <c r="F34" s="17">
        <v>67.33</v>
      </c>
      <c r="G34" s="18">
        <f t="shared" si="0"/>
        <v>26.932</v>
      </c>
      <c r="H34" s="18">
        <v>70.8</v>
      </c>
      <c r="I34" s="13">
        <f t="shared" si="1"/>
        <v>42.48</v>
      </c>
      <c r="J34" s="18">
        <f t="shared" si="2"/>
        <v>69.412</v>
      </c>
      <c r="K34" s="13">
        <v>1</v>
      </c>
    </row>
    <row r="35" spans="1:11">
      <c r="A35" s="13">
        <v>25</v>
      </c>
      <c r="B35" s="14" t="s">
        <v>13</v>
      </c>
      <c r="C35" s="15" t="s">
        <v>39</v>
      </c>
      <c r="D35" s="15" t="s">
        <v>48</v>
      </c>
      <c r="E35" s="16" t="s">
        <v>50</v>
      </c>
      <c r="F35" s="17">
        <v>57.63</v>
      </c>
      <c r="G35" s="18">
        <f t="shared" si="0"/>
        <v>23.052</v>
      </c>
      <c r="H35" s="18">
        <v>77</v>
      </c>
      <c r="I35" s="13">
        <f t="shared" si="1"/>
        <v>46.2</v>
      </c>
      <c r="J35" s="18">
        <f t="shared" si="2"/>
        <v>69.252</v>
      </c>
      <c r="K35" s="13">
        <v>2</v>
      </c>
    </row>
    <row r="36" spans="1:11">
      <c r="A36" s="13">
        <v>26</v>
      </c>
      <c r="B36" s="14" t="s">
        <v>13</v>
      </c>
      <c r="C36" s="15" t="s">
        <v>39</v>
      </c>
      <c r="D36" s="15" t="s">
        <v>48</v>
      </c>
      <c r="E36" s="16" t="s">
        <v>51</v>
      </c>
      <c r="F36" s="17">
        <v>53.43</v>
      </c>
      <c r="G36" s="18">
        <f t="shared" si="0"/>
        <v>21.372</v>
      </c>
      <c r="H36" s="18">
        <v>74.2</v>
      </c>
      <c r="I36" s="13">
        <f t="shared" si="1"/>
        <v>44.52</v>
      </c>
      <c r="J36" s="18">
        <f t="shared" si="2"/>
        <v>65.892</v>
      </c>
      <c r="K36" s="13">
        <v>3</v>
      </c>
    </row>
    <row r="37" spans="1:11">
      <c r="A37" s="13">
        <v>27</v>
      </c>
      <c r="B37" s="14" t="s">
        <v>13</v>
      </c>
      <c r="C37" s="15" t="s">
        <v>39</v>
      </c>
      <c r="D37" s="15" t="s">
        <v>48</v>
      </c>
      <c r="E37" s="16" t="s">
        <v>52</v>
      </c>
      <c r="F37" s="17">
        <v>52.4</v>
      </c>
      <c r="G37" s="18">
        <f t="shared" si="0"/>
        <v>20.96</v>
      </c>
      <c r="H37" s="18" t="s">
        <v>43</v>
      </c>
      <c r="I37" s="13">
        <v>0</v>
      </c>
      <c r="J37" s="18">
        <v>20.96</v>
      </c>
      <c r="K37" s="13">
        <v>4</v>
      </c>
    </row>
    <row r="38" spans="1:11">
      <c r="A38" s="13"/>
      <c r="B38" s="14"/>
      <c r="C38" s="15"/>
      <c r="D38" s="15"/>
      <c r="E38" s="16"/>
      <c r="F38" s="17"/>
      <c r="G38" s="18"/>
      <c r="H38" s="18"/>
      <c r="I38" s="13"/>
      <c r="J38" s="18"/>
      <c r="K38" s="13"/>
    </row>
    <row r="39" spans="1:11">
      <c r="A39" s="13">
        <v>28</v>
      </c>
      <c r="B39" s="14" t="s">
        <v>13</v>
      </c>
      <c r="C39" s="15" t="s">
        <v>14</v>
      </c>
      <c r="D39" s="15" t="s">
        <v>53</v>
      </c>
      <c r="E39" s="16" t="s">
        <v>54</v>
      </c>
      <c r="F39" s="17">
        <v>48.67</v>
      </c>
      <c r="G39" s="18">
        <f>F39*0.4</f>
        <v>19.468</v>
      </c>
      <c r="H39" s="18">
        <v>88.6</v>
      </c>
      <c r="I39" s="13">
        <f>H39*0.6</f>
        <v>53.16</v>
      </c>
      <c r="J39" s="18">
        <f>G39+I39</f>
        <v>72.628</v>
      </c>
      <c r="K39" s="13">
        <v>1</v>
      </c>
    </row>
    <row r="40" spans="1:11">
      <c r="A40" s="13">
        <v>29</v>
      </c>
      <c r="B40" s="14" t="s">
        <v>13</v>
      </c>
      <c r="C40" s="15" t="s">
        <v>14</v>
      </c>
      <c r="D40" s="15" t="s">
        <v>53</v>
      </c>
      <c r="E40" s="16" t="s">
        <v>55</v>
      </c>
      <c r="F40" s="17">
        <v>55.6</v>
      </c>
      <c r="G40" s="18">
        <f>F40*0.4</f>
        <v>22.24</v>
      </c>
      <c r="H40" s="18">
        <v>79</v>
      </c>
      <c r="I40" s="13">
        <f>H40*0.6</f>
        <v>47.4</v>
      </c>
      <c r="J40" s="18">
        <f>G40+I40</f>
        <v>69.64</v>
      </c>
      <c r="K40" s="13">
        <v>2</v>
      </c>
    </row>
    <row r="41" spans="1:11">
      <c r="A41" s="13">
        <v>30</v>
      </c>
      <c r="B41" s="14" t="s">
        <v>13</v>
      </c>
      <c r="C41" s="15" t="s">
        <v>14</v>
      </c>
      <c r="D41" s="15" t="s">
        <v>53</v>
      </c>
      <c r="E41" s="16" t="s">
        <v>56</v>
      </c>
      <c r="F41" s="17">
        <v>52.43</v>
      </c>
      <c r="G41" s="18">
        <f>F41*0.4</f>
        <v>20.972</v>
      </c>
      <c r="H41" s="18">
        <v>76.2</v>
      </c>
      <c r="I41" s="13">
        <f>H41*0.6</f>
        <v>45.72</v>
      </c>
      <c r="J41" s="18">
        <f>G41+I41</f>
        <v>66.692</v>
      </c>
      <c r="K41" s="13">
        <v>3</v>
      </c>
    </row>
    <row r="42" spans="1:11">
      <c r="A42" s="13"/>
      <c r="B42" s="14"/>
      <c r="C42" s="15"/>
      <c r="D42" s="15"/>
      <c r="E42" s="16"/>
      <c r="F42" s="17"/>
      <c r="G42" s="18"/>
      <c r="H42" s="18"/>
      <c r="I42" s="13"/>
      <c r="J42" s="18"/>
      <c r="K42" s="13"/>
    </row>
    <row r="43" spans="1:11">
      <c r="A43" s="13">
        <v>31</v>
      </c>
      <c r="B43" s="14" t="s">
        <v>13</v>
      </c>
      <c r="C43" s="15" t="s">
        <v>20</v>
      </c>
      <c r="D43" s="15" t="s">
        <v>53</v>
      </c>
      <c r="E43" s="16" t="s">
        <v>57</v>
      </c>
      <c r="F43" s="17">
        <v>47.33</v>
      </c>
      <c r="G43" s="18">
        <f>F43*0.4</f>
        <v>18.932</v>
      </c>
      <c r="H43" s="18">
        <v>82.2</v>
      </c>
      <c r="I43" s="13">
        <f>H43*0.6</f>
        <v>49.32</v>
      </c>
      <c r="J43" s="18">
        <f>G43+I43</f>
        <v>68.252</v>
      </c>
      <c r="K43" s="13">
        <v>1</v>
      </c>
    </row>
    <row r="44" spans="1:11">
      <c r="A44" s="13">
        <v>32</v>
      </c>
      <c r="B44" s="14" t="s">
        <v>13</v>
      </c>
      <c r="C44" s="15" t="s">
        <v>20</v>
      </c>
      <c r="D44" s="15" t="s">
        <v>53</v>
      </c>
      <c r="E44" s="16" t="s">
        <v>58</v>
      </c>
      <c r="F44" s="17">
        <v>42.73</v>
      </c>
      <c r="G44" s="18">
        <f>F44*0.4</f>
        <v>17.092</v>
      </c>
      <c r="H44" s="18">
        <v>79.4</v>
      </c>
      <c r="I44" s="13">
        <f>H44*0.6</f>
        <v>47.64</v>
      </c>
      <c r="J44" s="18">
        <f>G44+I44</f>
        <v>64.732</v>
      </c>
      <c r="K44" s="13">
        <v>2</v>
      </c>
    </row>
    <row r="45" spans="1:11">
      <c r="A45" s="13">
        <v>33</v>
      </c>
      <c r="B45" s="14" t="s">
        <v>13</v>
      </c>
      <c r="C45" s="15" t="s">
        <v>20</v>
      </c>
      <c r="D45" s="15" t="s">
        <v>53</v>
      </c>
      <c r="E45" s="16" t="s">
        <v>59</v>
      </c>
      <c r="F45" s="17">
        <v>46.77</v>
      </c>
      <c r="G45" s="18">
        <f>F45*0.4</f>
        <v>18.708</v>
      </c>
      <c r="H45" s="18">
        <v>76</v>
      </c>
      <c r="I45" s="13">
        <f>H45*0.6</f>
        <v>45.6</v>
      </c>
      <c r="J45" s="18">
        <f>G45+I45</f>
        <v>64.308</v>
      </c>
      <c r="K45" s="13">
        <v>3</v>
      </c>
    </row>
    <row r="46" spans="1:11">
      <c r="A46" s="13"/>
      <c r="B46" s="14"/>
      <c r="C46" s="15"/>
      <c r="D46" s="15"/>
      <c r="E46" s="16"/>
      <c r="F46" s="17"/>
      <c r="G46" s="18"/>
      <c r="H46" s="18"/>
      <c r="I46" s="13"/>
      <c r="J46" s="18"/>
      <c r="K46" s="13"/>
    </row>
    <row r="47" spans="1:11">
      <c r="A47" s="13">
        <v>34</v>
      </c>
      <c r="B47" s="14" t="s">
        <v>13</v>
      </c>
      <c r="C47" s="15" t="s">
        <v>60</v>
      </c>
      <c r="D47" s="15" t="s">
        <v>53</v>
      </c>
      <c r="E47" s="16" t="s">
        <v>61</v>
      </c>
      <c r="F47" s="17">
        <v>54.33</v>
      </c>
      <c r="G47" s="18">
        <f>F47*0.4</f>
        <v>21.732</v>
      </c>
      <c r="H47" s="18">
        <v>86.8</v>
      </c>
      <c r="I47" s="13">
        <f>H47*0.6</f>
        <v>52.08</v>
      </c>
      <c r="J47" s="18">
        <f>G47+I47</f>
        <v>73.812</v>
      </c>
      <c r="K47" s="13">
        <v>1</v>
      </c>
    </row>
    <row r="48" spans="1:11">
      <c r="A48" s="13">
        <v>35</v>
      </c>
      <c r="B48" s="14" t="s">
        <v>13</v>
      </c>
      <c r="C48" s="15" t="s">
        <v>60</v>
      </c>
      <c r="D48" s="15" t="s">
        <v>53</v>
      </c>
      <c r="E48" s="16" t="s">
        <v>62</v>
      </c>
      <c r="F48" s="17">
        <v>61.17</v>
      </c>
      <c r="G48" s="18">
        <f>F48*0.4</f>
        <v>24.468</v>
      </c>
      <c r="H48" s="18">
        <v>81.8</v>
      </c>
      <c r="I48" s="13">
        <f>H48*0.6</f>
        <v>49.08</v>
      </c>
      <c r="J48" s="18">
        <f>G48+I48</f>
        <v>73.548</v>
      </c>
      <c r="K48" s="13">
        <v>2</v>
      </c>
    </row>
    <row r="49" spans="1:11">
      <c r="A49" s="13">
        <v>36</v>
      </c>
      <c r="B49" s="14" t="s">
        <v>13</v>
      </c>
      <c r="C49" s="15" t="s">
        <v>60</v>
      </c>
      <c r="D49" s="15" t="s">
        <v>53</v>
      </c>
      <c r="E49" s="16" t="s">
        <v>63</v>
      </c>
      <c r="F49" s="17">
        <v>56.73</v>
      </c>
      <c r="G49" s="18">
        <f>F49*0.4</f>
        <v>22.692</v>
      </c>
      <c r="H49" s="18">
        <v>77.2</v>
      </c>
      <c r="I49" s="13">
        <f>H49*0.6</f>
        <v>46.32</v>
      </c>
      <c r="J49" s="18">
        <f>G49+I49</f>
        <v>69.012</v>
      </c>
      <c r="K49" s="13">
        <v>3</v>
      </c>
    </row>
    <row r="50" spans="1:11">
      <c r="A50" s="13"/>
      <c r="B50" s="14"/>
      <c r="C50" s="15"/>
      <c r="D50" s="15"/>
      <c r="E50" s="16"/>
      <c r="F50" s="17"/>
      <c r="G50" s="18"/>
      <c r="H50" s="18"/>
      <c r="I50" s="13"/>
      <c r="J50" s="18"/>
      <c r="K50" s="13"/>
    </row>
    <row r="51" spans="1:11">
      <c r="A51" s="13">
        <v>37</v>
      </c>
      <c r="B51" s="14" t="s">
        <v>13</v>
      </c>
      <c r="C51" s="15" t="s">
        <v>39</v>
      </c>
      <c r="D51" s="15" t="s">
        <v>64</v>
      </c>
      <c r="E51" s="16" t="s">
        <v>65</v>
      </c>
      <c r="F51" s="17">
        <v>63</v>
      </c>
      <c r="G51" s="18">
        <f>F51*0.4</f>
        <v>25.2</v>
      </c>
      <c r="H51" s="18">
        <v>80.6</v>
      </c>
      <c r="I51" s="13">
        <f>H51*0.6</f>
        <v>48.36</v>
      </c>
      <c r="J51" s="18">
        <f>G51+I51</f>
        <v>73.56</v>
      </c>
      <c r="K51" s="13">
        <v>1</v>
      </c>
    </row>
    <row r="52" spans="1:11">
      <c r="A52" s="13">
        <v>38</v>
      </c>
      <c r="B52" s="14" t="s">
        <v>13</v>
      </c>
      <c r="C52" s="15" t="s">
        <v>39</v>
      </c>
      <c r="D52" s="15" t="s">
        <v>64</v>
      </c>
      <c r="E52" s="16" t="s">
        <v>66</v>
      </c>
      <c r="F52" s="17">
        <v>55.63</v>
      </c>
      <c r="G52" s="18">
        <f>F52*0.4</f>
        <v>22.252</v>
      </c>
      <c r="H52" s="18">
        <v>83.4</v>
      </c>
      <c r="I52" s="13">
        <f>H52*0.6</f>
        <v>50.04</v>
      </c>
      <c r="J52" s="18">
        <f>G52+I52</f>
        <v>72.292</v>
      </c>
      <c r="K52" s="13">
        <v>2</v>
      </c>
    </row>
    <row r="53" spans="1:11">
      <c r="A53" s="13">
        <v>39</v>
      </c>
      <c r="B53" s="14" t="s">
        <v>13</v>
      </c>
      <c r="C53" s="15" t="s">
        <v>39</v>
      </c>
      <c r="D53" s="15" t="s">
        <v>64</v>
      </c>
      <c r="E53" s="16" t="s">
        <v>67</v>
      </c>
      <c r="F53" s="17">
        <v>54.17</v>
      </c>
      <c r="G53" s="18">
        <f>F53*0.4</f>
        <v>21.668</v>
      </c>
      <c r="H53" s="18">
        <v>78.6</v>
      </c>
      <c r="I53" s="13">
        <f>H53*0.6</f>
        <v>47.16</v>
      </c>
      <c r="J53" s="18">
        <f>G53+I53</f>
        <v>68.828</v>
      </c>
      <c r="K53" s="13">
        <v>3</v>
      </c>
    </row>
    <row r="54" spans="1:11">
      <c r="A54" s="13">
        <v>40</v>
      </c>
      <c r="B54" s="14" t="s">
        <v>13</v>
      </c>
      <c r="C54" s="15" t="s">
        <v>39</v>
      </c>
      <c r="D54" s="15" t="s">
        <v>64</v>
      </c>
      <c r="E54" s="16" t="s">
        <v>68</v>
      </c>
      <c r="F54" s="17">
        <v>49.63</v>
      </c>
      <c r="G54" s="18">
        <f>F54*0.4</f>
        <v>19.852</v>
      </c>
      <c r="H54" s="18">
        <v>73.6</v>
      </c>
      <c r="I54" s="13">
        <f>H54*0.6</f>
        <v>44.16</v>
      </c>
      <c r="J54" s="18">
        <f>G54+I54</f>
        <v>64.012</v>
      </c>
      <c r="K54" s="13">
        <v>4</v>
      </c>
    </row>
    <row r="55" spans="1:11">
      <c r="A55" s="13"/>
      <c r="B55" s="14"/>
      <c r="C55" s="15"/>
      <c r="D55" s="15"/>
      <c r="E55" s="16"/>
      <c r="F55" s="17"/>
      <c r="G55" s="18"/>
      <c r="H55" s="18"/>
      <c r="I55" s="13"/>
      <c r="J55" s="18"/>
      <c r="K55" s="13"/>
    </row>
    <row r="56" spans="1:11">
      <c r="A56" s="13">
        <v>41</v>
      </c>
      <c r="B56" s="14" t="s">
        <v>13</v>
      </c>
      <c r="C56" s="15" t="s">
        <v>60</v>
      </c>
      <c r="D56" s="15" t="s">
        <v>69</v>
      </c>
      <c r="E56" s="16" t="s">
        <v>70</v>
      </c>
      <c r="F56" s="17">
        <v>51.1</v>
      </c>
      <c r="G56" s="18">
        <f>F56*0.4</f>
        <v>20.44</v>
      </c>
      <c r="H56" s="18">
        <v>71.6</v>
      </c>
      <c r="I56" s="13">
        <f>H56*0.6</f>
        <v>42.96</v>
      </c>
      <c r="J56" s="18">
        <f>G56+I56</f>
        <v>63.4</v>
      </c>
      <c r="K56" s="13">
        <v>1</v>
      </c>
    </row>
    <row r="57" spans="1:11">
      <c r="A57" s="13">
        <v>42</v>
      </c>
      <c r="B57" s="14" t="s">
        <v>13</v>
      </c>
      <c r="C57" s="15" t="s">
        <v>60</v>
      </c>
      <c r="D57" s="15" t="s">
        <v>69</v>
      </c>
      <c r="E57" s="16" t="s">
        <v>71</v>
      </c>
      <c r="F57" s="17">
        <v>53.37</v>
      </c>
      <c r="G57" s="18">
        <f>F57*0.4</f>
        <v>21.348</v>
      </c>
      <c r="H57" s="18">
        <v>69.2</v>
      </c>
      <c r="I57" s="13">
        <f>H57*0.6</f>
        <v>41.52</v>
      </c>
      <c r="J57" s="18">
        <f>G57+I57</f>
        <v>62.868</v>
      </c>
      <c r="K57" s="13">
        <v>2</v>
      </c>
    </row>
    <row r="58" spans="1:11">
      <c r="A58" s="13">
        <v>43</v>
      </c>
      <c r="B58" s="14" t="s">
        <v>13</v>
      </c>
      <c r="C58" s="15" t="s">
        <v>60</v>
      </c>
      <c r="D58" s="15" t="s">
        <v>69</v>
      </c>
      <c r="E58" s="16" t="s">
        <v>72</v>
      </c>
      <c r="F58" s="17">
        <v>50.97</v>
      </c>
      <c r="G58" s="18">
        <f>F58*0.4</f>
        <v>20.388</v>
      </c>
      <c r="H58" s="18">
        <v>62.4</v>
      </c>
      <c r="I58" s="13">
        <f>H58*0.6</f>
        <v>37.44</v>
      </c>
      <c r="J58" s="18">
        <f>G58+I58</f>
        <v>57.828</v>
      </c>
      <c r="K58" s="13">
        <v>3</v>
      </c>
    </row>
    <row r="59" spans="1:11">
      <c r="A59" s="13"/>
      <c r="B59" s="14"/>
      <c r="C59" s="15"/>
      <c r="D59" s="15"/>
      <c r="E59" s="16"/>
      <c r="F59" s="17"/>
      <c r="G59" s="18"/>
      <c r="H59" s="18"/>
      <c r="I59" s="13"/>
      <c r="J59" s="18"/>
      <c r="K59" s="13"/>
    </row>
    <row r="60" spans="1:11">
      <c r="A60" s="13">
        <v>44</v>
      </c>
      <c r="B60" s="14" t="s">
        <v>13</v>
      </c>
      <c r="C60" s="15" t="s">
        <v>23</v>
      </c>
      <c r="D60" s="15" t="s">
        <v>69</v>
      </c>
      <c r="E60" s="16" t="s">
        <v>73</v>
      </c>
      <c r="F60" s="17">
        <v>52.9</v>
      </c>
      <c r="G60" s="18">
        <f>F60*0.4</f>
        <v>21.16</v>
      </c>
      <c r="H60" s="18">
        <v>60</v>
      </c>
      <c r="I60" s="13">
        <f>H60*0.6</f>
        <v>36</v>
      </c>
      <c r="J60" s="18">
        <f>G60+I60</f>
        <v>57.16</v>
      </c>
      <c r="K60" s="13">
        <v>1</v>
      </c>
    </row>
    <row r="61" spans="1:11">
      <c r="A61" s="13">
        <v>45</v>
      </c>
      <c r="B61" s="14" t="s">
        <v>13</v>
      </c>
      <c r="C61" s="15" t="s">
        <v>23</v>
      </c>
      <c r="D61" s="15" t="s">
        <v>69</v>
      </c>
      <c r="E61" s="16" t="s">
        <v>74</v>
      </c>
      <c r="F61" s="17">
        <v>55.13</v>
      </c>
      <c r="G61" s="18">
        <f>F61*0.4</f>
        <v>22.052</v>
      </c>
      <c r="H61" s="18">
        <v>56.2</v>
      </c>
      <c r="I61" s="13">
        <f>H61*0.6</f>
        <v>33.72</v>
      </c>
      <c r="J61" s="18">
        <f>G61+I61</f>
        <v>55.772</v>
      </c>
      <c r="K61" s="13">
        <v>2</v>
      </c>
    </row>
    <row r="62" spans="1:11">
      <c r="A62" s="13">
        <v>46</v>
      </c>
      <c r="B62" s="14" t="s">
        <v>13</v>
      </c>
      <c r="C62" s="15" t="s">
        <v>23</v>
      </c>
      <c r="D62" s="15" t="s">
        <v>69</v>
      </c>
      <c r="E62" s="16" t="s">
        <v>75</v>
      </c>
      <c r="F62" s="17">
        <v>43.9</v>
      </c>
      <c r="G62" s="18">
        <f t="shared" ref="G60:G65" si="3">F62*0.4</f>
        <v>17.56</v>
      </c>
      <c r="H62" s="18" t="s">
        <v>43</v>
      </c>
      <c r="I62" s="13">
        <v>0</v>
      </c>
      <c r="J62" s="18">
        <v>17.56</v>
      </c>
      <c r="K62" s="13">
        <v>3</v>
      </c>
    </row>
    <row r="63" spans="1:11">
      <c r="A63" s="13"/>
      <c r="B63" s="14"/>
      <c r="C63" s="15"/>
      <c r="D63" s="15"/>
      <c r="E63" s="16"/>
      <c r="F63" s="17"/>
      <c r="G63" s="18"/>
      <c r="H63" s="18"/>
      <c r="I63" s="13"/>
      <c r="J63" s="18"/>
      <c r="K63" s="13"/>
    </row>
    <row r="64" spans="1:11">
      <c r="A64" s="13">
        <v>47</v>
      </c>
      <c r="B64" s="14" t="s">
        <v>13</v>
      </c>
      <c r="C64" s="15" t="s">
        <v>60</v>
      </c>
      <c r="D64" s="15" t="s">
        <v>76</v>
      </c>
      <c r="E64" s="16" t="s">
        <v>77</v>
      </c>
      <c r="F64" s="17">
        <v>57.27</v>
      </c>
      <c r="G64" s="18">
        <f t="shared" si="3"/>
        <v>22.908</v>
      </c>
      <c r="H64" s="18">
        <v>74.2</v>
      </c>
      <c r="I64" s="13">
        <f>H64*0.6</f>
        <v>44.52</v>
      </c>
      <c r="J64" s="18">
        <f>G64+I64</f>
        <v>67.428</v>
      </c>
      <c r="K64" s="13">
        <v>1</v>
      </c>
    </row>
    <row r="65" spans="1:11">
      <c r="A65" s="13">
        <v>48</v>
      </c>
      <c r="B65" s="14" t="s">
        <v>13</v>
      </c>
      <c r="C65" s="15" t="s">
        <v>60</v>
      </c>
      <c r="D65" s="15" t="s">
        <v>76</v>
      </c>
      <c r="E65" s="16" t="s">
        <v>78</v>
      </c>
      <c r="F65" s="17">
        <v>55.9</v>
      </c>
      <c r="G65" s="18">
        <f t="shared" si="3"/>
        <v>22.36</v>
      </c>
      <c r="H65" s="18">
        <v>69.4</v>
      </c>
      <c r="I65" s="13">
        <f>H65*0.6</f>
        <v>41.64</v>
      </c>
      <c r="J65" s="18">
        <f>G65+I65</f>
        <v>64</v>
      </c>
      <c r="K65" s="13">
        <v>2</v>
      </c>
    </row>
    <row r="66" spans="1:11">
      <c r="A66" s="13"/>
      <c r="B66" s="14"/>
      <c r="C66" s="15"/>
      <c r="D66" s="15"/>
      <c r="E66" s="16"/>
      <c r="F66" s="17"/>
      <c r="G66" s="18"/>
      <c r="H66" s="18"/>
      <c r="I66" s="13"/>
      <c r="J66" s="18"/>
      <c r="K66" s="13"/>
    </row>
    <row r="67" spans="1:11">
      <c r="A67" s="13">
        <v>49</v>
      </c>
      <c r="B67" s="14" t="s">
        <v>13</v>
      </c>
      <c r="C67" s="15" t="s">
        <v>23</v>
      </c>
      <c r="D67" s="15" t="s">
        <v>79</v>
      </c>
      <c r="E67" s="16" t="s">
        <v>80</v>
      </c>
      <c r="F67" s="17">
        <v>50.53</v>
      </c>
      <c r="G67" s="18">
        <f t="shared" ref="G67:G74" si="4">F67*0.4</f>
        <v>20.212</v>
      </c>
      <c r="H67" s="18">
        <v>73.8</v>
      </c>
      <c r="I67" s="13">
        <f t="shared" ref="I67:I74" si="5">H67*0.6</f>
        <v>44.28</v>
      </c>
      <c r="J67" s="18">
        <f t="shared" ref="J67:J74" si="6">G67+I67</f>
        <v>64.492</v>
      </c>
      <c r="K67" s="13">
        <v>1</v>
      </c>
    </row>
    <row r="68" spans="1:11">
      <c r="A68" s="13">
        <v>50</v>
      </c>
      <c r="B68" s="14" t="s">
        <v>13</v>
      </c>
      <c r="C68" s="15" t="s">
        <v>23</v>
      </c>
      <c r="D68" s="15" t="s">
        <v>79</v>
      </c>
      <c r="E68" s="16" t="s">
        <v>81</v>
      </c>
      <c r="F68" s="17">
        <v>38.87</v>
      </c>
      <c r="G68" s="18">
        <f t="shared" si="4"/>
        <v>15.548</v>
      </c>
      <c r="H68" s="18">
        <v>65</v>
      </c>
      <c r="I68" s="13">
        <f t="shared" si="5"/>
        <v>39</v>
      </c>
      <c r="J68" s="18">
        <f t="shared" si="6"/>
        <v>54.548</v>
      </c>
      <c r="K68" s="13">
        <v>2</v>
      </c>
    </row>
    <row r="69" spans="1:11">
      <c r="A69" s="13">
        <v>51</v>
      </c>
      <c r="B69" s="14" t="s">
        <v>13</v>
      </c>
      <c r="C69" s="15" t="s">
        <v>23</v>
      </c>
      <c r="D69" s="15" t="s">
        <v>79</v>
      </c>
      <c r="E69" s="16" t="s">
        <v>82</v>
      </c>
      <c r="F69" s="17">
        <v>27.7</v>
      </c>
      <c r="G69" s="18">
        <f t="shared" si="4"/>
        <v>11.08</v>
      </c>
      <c r="H69" s="18" t="s">
        <v>43</v>
      </c>
      <c r="I69" s="13">
        <v>0</v>
      </c>
      <c r="J69" s="18">
        <v>11.08</v>
      </c>
      <c r="K69" s="13">
        <v>3</v>
      </c>
    </row>
    <row r="70" spans="1:11">
      <c r="A70" s="13"/>
      <c r="B70" s="14"/>
      <c r="C70" s="15"/>
      <c r="D70" s="15"/>
      <c r="E70" s="16"/>
      <c r="F70" s="17"/>
      <c r="G70" s="18"/>
      <c r="H70" s="18"/>
      <c r="I70" s="13"/>
      <c r="J70" s="18"/>
      <c r="K70" s="13"/>
    </row>
    <row r="71" spans="1:11">
      <c r="A71" s="13">
        <v>52</v>
      </c>
      <c r="B71" s="14" t="s">
        <v>13</v>
      </c>
      <c r="C71" s="15" t="s">
        <v>20</v>
      </c>
      <c r="D71" s="15" t="s">
        <v>83</v>
      </c>
      <c r="E71" s="16" t="s">
        <v>84</v>
      </c>
      <c r="F71" s="17">
        <v>59.5</v>
      </c>
      <c r="G71" s="18">
        <f t="shared" si="4"/>
        <v>23.8</v>
      </c>
      <c r="H71" s="18">
        <v>79.2</v>
      </c>
      <c r="I71" s="13">
        <f t="shared" si="5"/>
        <v>47.52</v>
      </c>
      <c r="J71" s="18">
        <f t="shared" si="6"/>
        <v>71.32</v>
      </c>
      <c r="K71" s="13">
        <v>1</v>
      </c>
    </row>
    <row r="72" spans="1:11">
      <c r="A72" s="13">
        <v>53</v>
      </c>
      <c r="B72" s="14" t="s">
        <v>13</v>
      </c>
      <c r="C72" s="15" t="s">
        <v>20</v>
      </c>
      <c r="D72" s="15" t="s">
        <v>83</v>
      </c>
      <c r="E72" s="16" t="s">
        <v>85</v>
      </c>
      <c r="F72" s="17">
        <v>56.37</v>
      </c>
      <c r="G72" s="18">
        <f t="shared" si="4"/>
        <v>22.548</v>
      </c>
      <c r="H72" s="18">
        <v>79.2</v>
      </c>
      <c r="I72" s="13">
        <f t="shared" si="5"/>
        <v>47.52</v>
      </c>
      <c r="J72" s="18">
        <f t="shared" si="6"/>
        <v>70.068</v>
      </c>
      <c r="K72" s="13">
        <v>2</v>
      </c>
    </row>
    <row r="73" spans="1:11">
      <c r="A73" s="13">
        <v>54</v>
      </c>
      <c r="B73" s="14" t="s">
        <v>13</v>
      </c>
      <c r="C73" s="15" t="s">
        <v>20</v>
      </c>
      <c r="D73" s="15" t="s">
        <v>83</v>
      </c>
      <c r="E73" s="21" t="s">
        <v>86</v>
      </c>
      <c r="F73" s="17">
        <v>43.63</v>
      </c>
      <c r="G73" s="18">
        <f t="shared" si="4"/>
        <v>17.452</v>
      </c>
      <c r="H73" s="18">
        <v>83.4</v>
      </c>
      <c r="I73" s="13">
        <f t="shared" si="5"/>
        <v>50.04</v>
      </c>
      <c r="J73" s="18">
        <f t="shared" si="6"/>
        <v>67.492</v>
      </c>
      <c r="K73" s="13">
        <v>3</v>
      </c>
    </row>
    <row r="74" spans="1:11">
      <c r="A74" s="13"/>
      <c r="B74" s="14"/>
      <c r="C74" s="15"/>
      <c r="D74" s="15"/>
      <c r="E74" s="16"/>
      <c r="F74" s="17"/>
      <c r="G74" s="18"/>
      <c r="H74" s="18"/>
      <c r="I74" s="13"/>
      <c r="J74" s="18"/>
      <c r="K74" s="13"/>
    </row>
    <row r="75" spans="1:11">
      <c r="A75" s="13">
        <v>55</v>
      </c>
      <c r="B75" s="14" t="s">
        <v>13</v>
      </c>
      <c r="C75" s="15" t="s">
        <v>23</v>
      </c>
      <c r="D75" s="15" t="s">
        <v>83</v>
      </c>
      <c r="E75" s="16" t="s">
        <v>87</v>
      </c>
      <c r="F75" s="17">
        <v>53.9</v>
      </c>
      <c r="G75" s="18">
        <f t="shared" ref="G75:G80" si="7">F75*0.4</f>
        <v>21.56</v>
      </c>
      <c r="H75" s="18">
        <v>80.8</v>
      </c>
      <c r="I75" s="13">
        <f t="shared" ref="I75:I80" si="8">H75*0.6</f>
        <v>48.48</v>
      </c>
      <c r="J75" s="18">
        <f t="shared" ref="J75:J80" si="9">G75+I75</f>
        <v>70.04</v>
      </c>
      <c r="K75" s="13">
        <v>1</v>
      </c>
    </row>
    <row r="76" spans="1:11">
      <c r="A76" s="13">
        <v>56</v>
      </c>
      <c r="B76" s="14" t="s">
        <v>13</v>
      </c>
      <c r="C76" s="15" t="s">
        <v>23</v>
      </c>
      <c r="D76" s="15" t="s">
        <v>83</v>
      </c>
      <c r="E76" s="16" t="s">
        <v>88</v>
      </c>
      <c r="F76" s="17">
        <v>44.83</v>
      </c>
      <c r="G76" s="18">
        <f t="shared" si="7"/>
        <v>17.932</v>
      </c>
      <c r="H76" s="18">
        <v>84</v>
      </c>
      <c r="I76" s="13">
        <f t="shared" si="8"/>
        <v>50.4</v>
      </c>
      <c r="J76" s="18">
        <f t="shared" si="9"/>
        <v>68.332</v>
      </c>
      <c r="K76" s="13">
        <v>2</v>
      </c>
    </row>
    <row r="77" spans="1:11">
      <c r="A77" s="13">
        <v>57</v>
      </c>
      <c r="B77" s="14" t="s">
        <v>13</v>
      </c>
      <c r="C77" s="15" t="s">
        <v>23</v>
      </c>
      <c r="D77" s="15" t="s">
        <v>83</v>
      </c>
      <c r="E77" s="16" t="s">
        <v>89</v>
      </c>
      <c r="F77" s="17">
        <v>43.43</v>
      </c>
      <c r="G77" s="18">
        <f t="shared" si="7"/>
        <v>17.372</v>
      </c>
      <c r="H77" s="18">
        <v>79.8</v>
      </c>
      <c r="I77" s="13">
        <f t="shared" si="8"/>
        <v>47.88</v>
      </c>
      <c r="J77" s="18">
        <f t="shared" si="9"/>
        <v>65.252</v>
      </c>
      <c r="K77" s="13">
        <v>3</v>
      </c>
    </row>
    <row r="78" spans="1:11">
      <c r="A78" s="13">
        <v>58</v>
      </c>
      <c r="B78" s="14" t="s">
        <v>13</v>
      </c>
      <c r="C78" s="15" t="s">
        <v>23</v>
      </c>
      <c r="D78" s="15" t="s">
        <v>83</v>
      </c>
      <c r="E78" s="16" t="s">
        <v>90</v>
      </c>
      <c r="F78" s="17">
        <v>46.7</v>
      </c>
      <c r="G78" s="18">
        <f t="shared" si="7"/>
        <v>18.68</v>
      </c>
      <c r="H78" s="18">
        <v>76.6</v>
      </c>
      <c r="I78" s="13">
        <f t="shared" si="8"/>
        <v>45.96</v>
      </c>
      <c r="J78" s="18">
        <f t="shared" si="9"/>
        <v>64.64</v>
      </c>
      <c r="K78" s="13">
        <v>4</v>
      </c>
    </row>
    <row r="79" spans="1:11">
      <c r="A79" s="13">
        <v>59</v>
      </c>
      <c r="B79" s="14" t="s">
        <v>13</v>
      </c>
      <c r="C79" s="15" t="s">
        <v>23</v>
      </c>
      <c r="D79" s="15" t="s">
        <v>83</v>
      </c>
      <c r="E79" s="16" t="s">
        <v>91</v>
      </c>
      <c r="F79" s="17">
        <v>45.1</v>
      </c>
      <c r="G79" s="18">
        <f t="shared" si="7"/>
        <v>18.04</v>
      </c>
      <c r="H79" s="18">
        <v>73.8</v>
      </c>
      <c r="I79" s="13">
        <f t="shared" si="8"/>
        <v>44.28</v>
      </c>
      <c r="J79" s="18">
        <f t="shared" si="9"/>
        <v>62.32</v>
      </c>
      <c r="K79" s="13">
        <v>5</v>
      </c>
    </row>
    <row r="80" spans="1:11">
      <c r="A80" s="13">
        <v>60</v>
      </c>
      <c r="B80" s="14" t="s">
        <v>13</v>
      </c>
      <c r="C80" s="15" t="s">
        <v>23</v>
      </c>
      <c r="D80" s="15" t="s">
        <v>83</v>
      </c>
      <c r="E80" s="16" t="s">
        <v>92</v>
      </c>
      <c r="F80" s="17">
        <v>50.87</v>
      </c>
      <c r="G80" s="18">
        <f t="shared" si="7"/>
        <v>20.348</v>
      </c>
      <c r="H80" s="18">
        <v>67</v>
      </c>
      <c r="I80" s="13">
        <f t="shared" si="8"/>
        <v>40.2</v>
      </c>
      <c r="J80" s="18">
        <f t="shared" si="9"/>
        <v>60.548</v>
      </c>
      <c r="K80" s="13">
        <v>6</v>
      </c>
    </row>
    <row r="81" spans="1:11">
      <c r="A81" s="13"/>
      <c r="B81" s="14"/>
      <c r="C81" s="15"/>
      <c r="D81" s="15"/>
      <c r="E81" s="16"/>
      <c r="F81" s="17"/>
      <c r="G81" s="18"/>
      <c r="H81" s="18"/>
      <c r="I81" s="13"/>
      <c r="J81" s="18"/>
      <c r="K81" s="13"/>
    </row>
    <row r="82" spans="1:11">
      <c r="A82" s="13">
        <v>61</v>
      </c>
      <c r="B82" s="14" t="s">
        <v>13</v>
      </c>
      <c r="C82" s="15" t="s">
        <v>14</v>
      </c>
      <c r="D82" s="15" t="s">
        <v>93</v>
      </c>
      <c r="E82" s="16" t="s">
        <v>94</v>
      </c>
      <c r="F82" s="17">
        <v>61</v>
      </c>
      <c r="G82" s="18">
        <f>F82*0.4</f>
        <v>24.4</v>
      </c>
      <c r="H82" s="18">
        <v>88.2</v>
      </c>
      <c r="I82" s="13">
        <f>H82*0.6</f>
        <v>52.92</v>
      </c>
      <c r="J82" s="18">
        <f>G82+I82</f>
        <v>77.32</v>
      </c>
      <c r="K82" s="13">
        <v>1</v>
      </c>
    </row>
    <row r="83" spans="1:11">
      <c r="A83" s="13">
        <v>62</v>
      </c>
      <c r="B83" s="14" t="s">
        <v>13</v>
      </c>
      <c r="C83" s="15" t="s">
        <v>14</v>
      </c>
      <c r="D83" s="15" t="s">
        <v>93</v>
      </c>
      <c r="E83" s="16" t="s">
        <v>95</v>
      </c>
      <c r="F83" s="17">
        <v>52.47</v>
      </c>
      <c r="G83" s="18">
        <f>F83*0.4</f>
        <v>20.988</v>
      </c>
      <c r="H83" s="18">
        <v>79</v>
      </c>
      <c r="I83" s="13">
        <f>H83*0.6</f>
        <v>47.4</v>
      </c>
      <c r="J83" s="18">
        <f>G83+I83</f>
        <v>68.388</v>
      </c>
      <c r="K83" s="13">
        <v>2</v>
      </c>
    </row>
    <row r="84" spans="1:11">
      <c r="A84" s="13">
        <v>63</v>
      </c>
      <c r="B84" s="14" t="s">
        <v>13</v>
      </c>
      <c r="C84" s="15" t="s">
        <v>14</v>
      </c>
      <c r="D84" s="15" t="s">
        <v>93</v>
      </c>
      <c r="E84" s="16" t="s">
        <v>96</v>
      </c>
      <c r="F84" s="17">
        <v>49.6</v>
      </c>
      <c r="G84" s="18">
        <f>F84*0.4</f>
        <v>19.84</v>
      </c>
      <c r="H84" s="18">
        <v>79.4</v>
      </c>
      <c r="I84" s="13">
        <f>H84*0.6</f>
        <v>47.64</v>
      </c>
      <c r="J84" s="18">
        <f>G84+I84</f>
        <v>67.48</v>
      </c>
      <c r="K84" s="13">
        <v>3</v>
      </c>
    </row>
    <row r="85" spans="1:11">
      <c r="A85" s="13"/>
      <c r="B85" s="14"/>
      <c r="C85" s="15"/>
      <c r="D85" s="15"/>
      <c r="E85" s="16"/>
      <c r="F85" s="17"/>
      <c r="G85" s="18"/>
      <c r="H85" s="18"/>
      <c r="I85" s="13"/>
      <c r="J85" s="18"/>
      <c r="K85" s="13"/>
    </row>
    <row r="86" spans="1:11">
      <c r="A86" s="13">
        <v>64</v>
      </c>
      <c r="B86" s="14" t="s">
        <v>13</v>
      </c>
      <c r="C86" s="15" t="s">
        <v>20</v>
      </c>
      <c r="D86" s="15" t="s">
        <v>93</v>
      </c>
      <c r="E86" s="16" t="s">
        <v>97</v>
      </c>
      <c r="F86" s="17">
        <v>50.57</v>
      </c>
      <c r="G86" s="18">
        <f t="shared" ref="G86:G91" si="10">F86*0.4</f>
        <v>20.228</v>
      </c>
      <c r="H86" s="18">
        <v>77.4</v>
      </c>
      <c r="I86" s="13">
        <f t="shared" ref="I86:I91" si="11">H86*0.6</f>
        <v>46.44</v>
      </c>
      <c r="J86" s="18">
        <f t="shared" ref="J86:J91" si="12">G86+I86</f>
        <v>66.668</v>
      </c>
      <c r="K86" s="13">
        <v>1</v>
      </c>
    </row>
    <row r="87" spans="1:11">
      <c r="A87" s="13">
        <v>65</v>
      </c>
      <c r="B87" s="14" t="s">
        <v>13</v>
      </c>
      <c r="C87" s="15" t="s">
        <v>20</v>
      </c>
      <c r="D87" s="15" t="s">
        <v>93</v>
      </c>
      <c r="E87" s="16" t="s">
        <v>98</v>
      </c>
      <c r="F87" s="17">
        <v>46.8</v>
      </c>
      <c r="G87" s="18">
        <f t="shared" si="10"/>
        <v>18.72</v>
      </c>
      <c r="H87" s="18">
        <v>78</v>
      </c>
      <c r="I87" s="13">
        <f t="shared" si="11"/>
        <v>46.8</v>
      </c>
      <c r="J87" s="18">
        <f t="shared" si="12"/>
        <v>65.52</v>
      </c>
      <c r="K87" s="13">
        <v>2</v>
      </c>
    </row>
    <row r="88" spans="1:11">
      <c r="A88" s="13">
        <v>66</v>
      </c>
      <c r="B88" s="14" t="s">
        <v>13</v>
      </c>
      <c r="C88" s="15" t="s">
        <v>20</v>
      </c>
      <c r="D88" s="15" t="s">
        <v>93</v>
      </c>
      <c r="E88" s="16" t="s">
        <v>99</v>
      </c>
      <c r="F88" s="17">
        <v>51.03</v>
      </c>
      <c r="G88" s="18">
        <f t="shared" si="10"/>
        <v>20.412</v>
      </c>
      <c r="H88" s="18">
        <v>70.2</v>
      </c>
      <c r="I88" s="13">
        <f t="shared" si="11"/>
        <v>42.12</v>
      </c>
      <c r="J88" s="18">
        <f t="shared" si="12"/>
        <v>62.532</v>
      </c>
      <c r="K88" s="13">
        <v>3</v>
      </c>
    </row>
    <row r="89" spans="1:11">
      <c r="A89" s="13">
        <v>67</v>
      </c>
      <c r="B89" s="14" t="s">
        <v>13</v>
      </c>
      <c r="C89" s="15" t="s">
        <v>20</v>
      </c>
      <c r="D89" s="15" t="s">
        <v>93</v>
      </c>
      <c r="E89" s="16" t="s">
        <v>100</v>
      </c>
      <c r="F89" s="17">
        <v>52.87</v>
      </c>
      <c r="G89" s="18">
        <f t="shared" si="10"/>
        <v>21.148</v>
      </c>
      <c r="H89" s="18">
        <v>63</v>
      </c>
      <c r="I89" s="13">
        <f t="shared" si="11"/>
        <v>37.8</v>
      </c>
      <c r="J89" s="18">
        <f t="shared" si="12"/>
        <v>58.948</v>
      </c>
      <c r="K89" s="13">
        <v>4</v>
      </c>
    </row>
    <row r="90" spans="1:11">
      <c r="A90" s="13">
        <v>68</v>
      </c>
      <c r="B90" s="14" t="s">
        <v>13</v>
      </c>
      <c r="C90" s="15" t="s">
        <v>20</v>
      </c>
      <c r="D90" s="15" t="s">
        <v>93</v>
      </c>
      <c r="E90" s="16" t="s">
        <v>101</v>
      </c>
      <c r="F90" s="17">
        <v>45.53</v>
      </c>
      <c r="G90" s="18">
        <f t="shared" si="10"/>
        <v>18.212</v>
      </c>
      <c r="H90" s="18">
        <v>65</v>
      </c>
      <c r="I90" s="13">
        <f t="shared" si="11"/>
        <v>39</v>
      </c>
      <c r="J90" s="18">
        <f t="shared" si="12"/>
        <v>57.212</v>
      </c>
      <c r="K90" s="13">
        <v>5</v>
      </c>
    </row>
    <row r="91" spans="1:11">
      <c r="A91" s="13">
        <v>69</v>
      </c>
      <c r="B91" s="14" t="s">
        <v>13</v>
      </c>
      <c r="C91" s="15" t="s">
        <v>20</v>
      </c>
      <c r="D91" s="15" t="s">
        <v>93</v>
      </c>
      <c r="E91" s="16" t="s">
        <v>102</v>
      </c>
      <c r="F91" s="17">
        <v>45.33</v>
      </c>
      <c r="G91" s="18">
        <f t="shared" si="10"/>
        <v>18.132</v>
      </c>
      <c r="H91" s="18">
        <v>63.6</v>
      </c>
      <c r="I91" s="13">
        <f t="shared" si="11"/>
        <v>38.16</v>
      </c>
      <c r="J91" s="18">
        <f t="shared" si="12"/>
        <v>56.292</v>
      </c>
      <c r="K91" s="13">
        <v>6</v>
      </c>
    </row>
    <row r="92" spans="1:11">
      <c r="A92" s="13"/>
      <c r="B92" s="14"/>
      <c r="C92" s="15"/>
      <c r="D92" s="15"/>
      <c r="E92" s="16"/>
      <c r="F92" s="17"/>
      <c r="G92" s="18"/>
      <c r="H92" s="18"/>
      <c r="I92" s="13"/>
      <c r="J92" s="18"/>
      <c r="K92" s="13"/>
    </row>
    <row r="93" spans="1:11">
      <c r="A93" s="13">
        <v>70</v>
      </c>
      <c r="B93" s="14" t="s">
        <v>13</v>
      </c>
      <c r="C93" s="15" t="s">
        <v>60</v>
      </c>
      <c r="D93" s="15" t="s">
        <v>93</v>
      </c>
      <c r="E93" s="16" t="s">
        <v>103</v>
      </c>
      <c r="F93" s="17">
        <v>54.27</v>
      </c>
      <c r="G93" s="18">
        <f t="shared" ref="G93:G98" si="13">F93*0.4</f>
        <v>21.708</v>
      </c>
      <c r="H93" s="18">
        <v>86.6</v>
      </c>
      <c r="I93" s="13">
        <f t="shared" ref="I93:I98" si="14">H93*0.6</f>
        <v>51.96</v>
      </c>
      <c r="J93" s="18">
        <f t="shared" ref="J93:J98" si="15">G93+I93</f>
        <v>73.668</v>
      </c>
      <c r="K93" s="13">
        <v>1</v>
      </c>
    </row>
    <row r="94" spans="1:11">
      <c r="A94" s="13">
        <v>71</v>
      </c>
      <c r="B94" s="14" t="s">
        <v>13</v>
      </c>
      <c r="C94" s="15" t="s">
        <v>60</v>
      </c>
      <c r="D94" s="15" t="s">
        <v>93</v>
      </c>
      <c r="E94" s="16" t="s">
        <v>104</v>
      </c>
      <c r="F94" s="17">
        <v>50.87</v>
      </c>
      <c r="G94" s="18">
        <f t="shared" si="13"/>
        <v>20.348</v>
      </c>
      <c r="H94" s="18">
        <v>87.2</v>
      </c>
      <c r="I94" s="13">
        <f t="shared" si="14"/>
        <v>52.32</v>
      </c>
      <c r="J94" s="18">
        <f t="shared" si="15"/>
        <v>72.668</v>
      </c>
      <c r="K94" s="13">
        <v>2</v>
      </c>
    </row>
    <row r="95" spans="1:11">
      <c r="A95" s="13">
        <v>72</v>
      </c>
      <c r="B95" s="14" t="s">
        <v>13</v>
      </c>
      <c r="C95" s="15" t="s">
        <v>60</v>
      </c>
      <c r="D95" s="15" t="s">
        <v>93</v>
      </c>
      <c r="E95" s="16" t="s">
        <v>105</v>
      </c>
      <c r="F95" s="17">
        <v>52.33</v>
      </c>
      <c r="G95" s="18">
        <f t="shared" si="13"/>
        <v>20.932</v>
      </c>
      <c r="H95" s="18">
        <v>80.6</v>
      </c>
      <c r="I95" s="13">
        <f t="shared" si="14"/>
        <v>48.36</v>
      </c>
      <c r="J95" s="18">
        <f t="shared" si="15"/>
        <v>69.292</v>
      </c>
      <c r="K95" s="13">
        <v>3</v>
      </c>
    </row>
    <row r="96" spans="1:11">
      <c r="A96" s="13">
        <v>73</v>
      </c>
      <c r="B96" s="14" t="s">
        <v>13</v>
      </c>
      <c r="C96" s="15" t="s">
        <v>60</v>
      </c>
      <c r="D96" s="15" t="s">
        <v>93</v>
      </c>
      <c r="E96" s="16" t="s">
        <v>106</v>
      </c>
      <c r="F96" s="17">
        <v>48.03</v>
      </c>
      <c r="G96" s="18">
        <f t="shared" si="13"/>
        <v>19.212</v>
      </c>
      <c r="H96" s="18">
        <v>74.2</v>
      </c>
      <c r="I96" s="13">
        <f t="shared" si="14"/>
        <v>44.52</v>
      </c>
      <c r="J96" s="18">
        <f t="shared" si="15"/>
        <v>63.732</v>
      </c>
      <c r="K96" s="13">
        <v>4</v>
      </c>
    </row>
    <row r="97" spans="1:11">
      <c r="A97" s="13">
        <v>74</v>
      </c>
      <c r="B97" s="14" t="s">
        <v>13</v>
      </c>
      <c r="C97" s="15" t="s">
        <v>60</v>
      </c>
      <c r="D97" s="15" t="s">
        <v>93</v>
      </c>
      <c r="E97" s="16" t="s">
        <v>107</v>
      </c>
      <c r="F97" s="17">
        <v>49.83</v>
      </c>
      <c r="G97" s="18">
        <f t="shared" si="13"/>
        <v>19.932</v>
      </c>
      <c r="H97" s="18">
        <v>72.4</v>
      </c>
      <c r="I97" s="13">
        <f t="shared" si="14"/>
        <v>43.44</v>
      </c>
      <c r="J97" s="18">
        <f t="shared" si="15"/>
        <v>63.372</v>
      </c>
      <c r="K97" s="13">
        <v>5</v>
      </c>
    </row>
    <row r="98" spans="1:11">
      <c r="A98" s="13">
        <v>75</v>
      </c>
      <c r="B98" s="14" t="s">
        <v>13</v>
      </c>
      <c r="C98" s="15" t="s">
        <v>60</v>
      </c>
      <c r="D98" s="15" t="s">
        <v>93</v>
      </c>
      <c r="E98" s="16" t="s">
        <v>108</v>
      </c>
      <c r="F98" s="17">
        <v>52.47</v>
      </c>
      <c r="G98" s="18">
        <f t="shared" si="13"/>
        <v>20.988</v>
      </c>
      <c r="H98" s="18">
        <v>66.8</v>
      </c>
      <c r="I98" s="13">
        <f t="shared" si="14"/>
        <v>40.08</v>
      </c>
      <c r="J98" s="18">
        <f t="shared" si="15"/>
        <v>61.068</v>
      </c>
      <c r="K98" s="13">
        <v>6</v>
      </c>
    </row>
    <row r="99" spans="1:11">
      <c r="A99" s="13"/>
      <c r="B99" s="14"/>
      <c r="C99" s="15"/>
      <c r="D99" s="15"/>
      <c r="E99" s="16"/>
      <c r="F99" s="17"/>
      <c r="G99" s="18"/>
      <c r="H99" s="18"/>
      <c r="I99" s="13"/>
      <c r="J99" s="18"/>
      <c r="K99" s="13"/>
    </row>
    <row r="100" spans="1:11">
      <c r="A100" s="13">
        <v>76</v>
      </c>
      <c r="B100" s="14" t="s">
        <v>13</v>
      </c>
      <c r="C100" s="15" t="s">
        <v>109</v>
      </c>
      <c r="D100" s="15" t="s">
        <v>110</v>
      </c>
      <c r="E100" s="21" t="s">
        <v>111</v>
      </c>
      <c r="F100" s="17">
        <v>68.7</v>
      </c>
      <c r="G100" s="18">
        <f t="shared" ref="G100:G108" si="16">F100*0.4</f>
        <v>27.48</v>
      </c>
      <c r="H100" s="18">
        <v>82.6</v>
      </c>
      <c r="I100" s="13">
        <f t="shared" ref="I100:I106" si="17">H100*0.6</f>
        <v>49.56</v>
      </c>
      <c r="J100" s="18">
        <f t="shared" ref="J100:J106" si="18">G100+I100</f>
        <v>77.04</v>
      </c>
      <c r="K100" s="13">
        <v>1</v>
      </c>
    </row>
    <row r="101" spans="1:11">
      <c r="A101" s="13">
        <v>77</v>
      </c>
      <c r="B101" s="14" t="s">
        <v>13</v>
      </c>
      <c r="C101" s="15" t="s">
        <v>109</v>
      </c>
      <c r="D101" s="15" t="s">
        <v>110</v>
      </c>
      <c r="E101" s="21" t="s">
        <v>112</v>
      </c>
      <c r="F101" s="17">
        <v>54.33</v>
      </c>
      <c r="G101" s="18">
        <f t="shared" si="16"/>
        <v>21.732</v>
      </c>
      <c r="H101" s="18">
        <v>83.4</v>
      </c>
      <c r="I101" s="13">
        <f t="shared" si="17"/>
        <v>50.04</v>
      </c>
      <c r="J101" s="18">
        <f t="shared" si="18"/>
        <v>71.772</v>
      </c>
      <c r="K101" s="13">
        <v>2</v>
      </c>
    </row>
    <row r="102" spans="1:11">
      <c r="A102" s="13">
        <v>78</v>
      </c>
      <c r="B102" s="14" t="s">
        <v>13</v>
      </c>
      <c r="C102" s="15" t="s">
        <v>109</v>
      </c>
      <c r="D102" s="15" t="s">
        <v>110</v>
      </c>
      <c r="E102" s="21" t="s">
        <v>113</v>
      </c>
      <c r="F102" s="17">
        <v>49.63</v>
      </c>
      <c r="G102" s="18">
        <f t="shared" si="16"/>
        <v>19.852</v>
      </c>
      <c r="H102" s="18">
        <v>80.8</v>
      </c>
      <c r="I102" s="13">
        <f t="shared" si="17"/>
        <v>48.48</v>
      </c>
      <c r="J102" s="18">
        <f t="shared" si="18"/>
        <v>68.332</v>
      </c>
      <c r="K102" s="13">
        <v>3</v>
      </c>
    </row>
    <row r="103" spans="1:11">
      <c r="A103" s="13">
        <v>79</v>
      </c>
      <c r="B103" s="14" t="s">
        <v>13</v>
      </c>
      <c r="C103" s="15" t="s">
        <v>109</v>
      </c>
      <c r="D103" s="15" t="s">
        <v>110</v>
      </c>
      <c r="E103" s="21" t="s">
        <v>114</v>
      </c>
      <c r="F103" s="17">
        <v>55</v>
      </c>
      <c r="G103" s="18">
        <f t="shared" si="16"/>
        <v>22</v>
      </c>
      <c r="H103" s="18">
        <v>76.2</v>
      </c>
      <c r="I103" s="13">
        <f t="shared" si="17"/>
        <v>45.72</v>
      </c>
      <c r="J103" s="18">
        <f t="shared" si="18"/>
        <v>67.72</v>
      </c>
      <c r="K103" s="13">
        <v>4</v>
      </c>
    </row>
    <row r="104" spans="1:11">
      <c r="A104" s="13">
        <v>80</v>
      </c>
      <c r="B104" s="14" t="s">
        <v>13</v>
      </c>
      <c r="C104" s="15" t="s">
        <v>109</v>
      </c>
      <c r="D104" s="15" t="s">
        <v>110</v>
      </c>
      <c r="E104" s="21" t="s">
        <v>115</v>
      </c>
      <c r="F104" s="17">
        <v>47.67</v>
      </c>
      <c r="G104" s="18">
        <f t="shared" si="16"/>
        <v>19.068</v>
      </c>
      <c r="H104" s="18">
        <v>66.4</v>
      </c>
      <c r="I104" s="13">
        <f t="shared" si="17"/>
        <v>39.84</v>
      </c>
      <c r="J104" s="18">
        <f t="shared" si="18"/>
        <v>58.908</v>
      </c>
      <c r="K104" s="13">
        <v>5</v>
      </c>
    </row>
    <row r="105" spans="1:11">
      <c r="A105" s="13">
        <v>81</v>
      </c>
      <c r="B105" s="14" t="s">
        <v>13</v>
      </c>
      <c r="C105" s="15" t="s">
        <v>109</v>
      </c>
      <c r="D105" s="15" t="s">
        <v>110</v>
      </c>
      <c r="E105" s="21" t="s">
        <v>116</v>
      </c>
      <c r="F105" s="17">
        <v>51.07</v>
      </c>
      <c r="G105" s="18">
        <f t="shared" si="16"/>
        <v>20.428</v>
      </c>
      <c r="H105" s="18">
        <v>63.6</v>
      </c>
      <c r="I105" s="13">
        <f t="shared" si="17"/>
        <v>38.16</v>
      </c>
      <c r="J105" s="18">
        <f t="shared" si="18"/>
        <v>58.588</v>
      </c>
      <c r="K105" s="13">
        <v>6</v>
      </c>
    </row>
    <row r="106" spans="1:11">
      <c r="A106" s="13">
        <v>82</v>
      </c>
      <c r="B106" s="14" t="s">
        <v>13</v>
      </c>
      <c r="C106" s="15" t="s">
        <v>109</v>
      </c>
      <c r="D106" s="15" t="s">
        <v>110</v>
      </c>
      <c r="E106" s="21" t="s">
        <v>117</v>
      </c>
      <c r="F106" s="17">
        <v>46.67</v>
      </c>
      <c r="G106" s="18">
        <f t="shared" si="16"/>
        <v>18.668</v>
      </c>
      <c r="H106" s="18">
        <v>64.8</v>
      </c>
      <c r="I106" s="13">
        <f t="shared" si="17"/>
        <v>38.88</v>
      </c>
      <c r="J106" s="18">
        <f t="shared" si="18"/>
        <v>57.548</v>
      </c>
      <c r="K106" s="13">
        <v>7</v>
      </c>
    </row>
    <row r="107" spans="1:11">
      <c r="A107" s="13">
        <v>83</v>
      </c>
      <c r="B107" s="14" t="s">
        <v>13</v>
      </c>
      <c r="C107" s="15" t="s">
        <v>109</v>
      </c>
      <c r="D107" s="15" t="s">
        <v>110</v>
      </c>
      <c r="E107" s="21" t="s">
        <v>118</v>
      </c>
      <c r="F107" s="17">
        <v>51.8</v>
      </c>
      <c r="G107" s="18">
        <f t="shared" si="16"/>
        <v>20.72</v>
      </c>
      <c r="H107" s="18" t="s">
        <v>43</v>
      </c>
      <c r="I107" s="13">
        <v>0</v>
      </c>
      <c r="J107" s="18">
        <v>20.72</v>
      </c>
      <c r="K107" s="13">
        <v>8</v>
      </c>
    </row>
    <row r="108" spans="1:11">
      <c r="A108" s="13">
        <v>84</v>
      </c>
      <c r="B108" s="14" t="s">
        <v>13</v>
      </c>
      <c r="C108" s="15" t="s">
        <v>109</v>
      </c>
      <c r="D108" s="15" t="s">
        <v>110</v>
      </c>
      <c r="E108" s="21" t="s">
        <v>119</v>
      </c>
      <c r="F108" s="17">
        <v>50.9</v>
      </c>
      <c r="G108" s="18">
        <f t="shared" si="16"/>
        <v>20.36</v>
      </c>
      <c r="H108" s="18" t="s">
        <v>43</v>
      </c>
      <c r="I108" s="13">
        <v>0</v>
      </c>
      <c r="J108" s="18">
        <v>20.36</v>
      </c>
      <c r="K108" s="13">
        <v>9</v>
      </c>
    </row>
    <row r="109" spans="1:11">
      <c r="A109" s="13"/>
      <c r="B109" s="14"/>
      <c r="C109" s="15"/>
      <c r="D109" s="15"/>
      <c r="E109" s="16"/>
      <c r="F109" s="17"/>
      <c r="G109" s="18"/>
      <c r="H109" s="18"/>
      <c r="I109" s="13"/>
      <c r="J109" s="18"/>
      <c r="K109" s="13"/>
    </row>
    <row r="110" spans="1:11">
      <c r="A110" s="13">
        <v>85</v>
      </c>
      <c r="B110" s="14" t="s">
        <v>13</v>
      </c>
      <c r="C110" s="15" t="s">
        <v>23</v>
      </c>
      <c r="D110" s="15" t="s">
        <v>93</v>
      </c>
      <c r="E110" s="21" t="s">
        <v>120</v>
      </c>
      <c r="F110" s="17">
        <v>56.2</v>
      </c>
      <c r="G110" s="18">
        <f t="shared" ref="G110:G130" si="19">F110*0.4</f>
        <v>22.48</v>
      </c>
      <c r="H110" s="18">
        <v>88.4</v>
      </c>
      <c r="I110" s="13">
        <f t="shared" ref="I110:I129" si="20">H110*0.6</f>
        <v>53.04</v>
      </c>
      <c r="J110" s="18">
        <f t="shared" ref="J110:J129" si="21">G110+I110</f>
        <v>75.52</v>
      </c>
      <c r="K110" s="13">
        <v>1</v>
      </c>
    </row>
    <row r="111" spans="1:11">
      <c r="A111" s="13">
        <v>86</v>
      </c>
      <c r="B111" s="14" t="s">
        <v>13</v>
      </c>
      <c r="C111" s="15" t="s">
        <v>23</v>
      </c>
      <c r="D111" s="15" t="s">
        <v>93</v>
      </c>
      <c r="E111" s="21" t="s">
        <v>121</v>
      </c>
      <c r="F111" s="17">
        <v>52.83</v>
      </c>
      <c r="G111" s="18">
        <f t="shared" si="19"/>
        <v>21.132</v>
      </c>
      <c r="H111" s="18">
        <v>84.8</v>
      </c>
      <c r="I111" s="13">
        <f t="shared" si="20"/>
        <v>50.88</v>
      </c>
      <c r="J111" s="18">
        <f t="shared" si="21"/>
        <v>72.012</v>
      </c>
      <c r="K111" s="13">
        <v>2</v>
      </c>
    </row>
    <row r="112" spans="1:11">
      <c r="A112" s="13">
        <v>87</v>
      </c>
      <c r="B112" s="14" t="s">
        <v>13</v>
      </c>
      <c r="C112" s="15" t="s">
        <v>23</v>
      </c>
      <c r="D112" s="15" t="s">
        <v>93</v>
      </c>
      <c r="E112" s="21" t="s">
        <v>122</v>
      </c>
      <c r="F112" s="17">
        <v>47.57</v>
      </c>
      <c r="G112" s="18">
        <f t="shared" si="19"/>
        <v>19.028</v>
      </c>
      <c r="H112" s="18">
        <v>88.2</v>
      </c>
      <c r="I112" s="13">
        <f t="shared" si="20"/>
        <v>52.92</v>
      </c>
      <c r="J112" s="18">
        <f t="shared" si="21"/>
        <v>71.948</v>
      </c>
      <c r="K112" s="13">
        <v>3</v>
      </c>
    </row>
    <row r="113" spans="1:11">
      <c r="A113" s="13">
        <v>88</v>
      </c>
      <c r="B113" s="14" t="s">
        <v>13</v>
      </c>
      <c r="C113" s="15" t="s">
        <v>23</v>
      </c>
      <c r="D113" s="15" t="s">
        <v>93</v>
      </c>
      <c r="E113" s="21" t="s">
        <v>123</v>
      </c>
      <c r="F113" s="17">
        <v>49.93</v>
      </c>
      <c r="G113" s="18">
        <f t="shared" si="19"/>
        <v>19.972</v>
      </c>
      <c r="H113" s="18">
        <v>86.6</v>
      </c>
      <c r="I113" s="13">
        <f t="shared" si="20"/>
        <v>51.96</v>
      </c>
      <c r="J113" s="18">
        <f t="shared" si="21"/>
        <v>71.932</v>
      </c>
      <c r="K113" s="13">
        <v>4</v>
      </c>
    </row>
    <row r="114" spans="1:11">
      <c r="A114" s="13">
        <v>89</v>
      </c>
      <c r="B114" s="14" t="s">
        <v>13</v>
      </c>
      <c r="C114" s="15" t="s">
        <v>23</v>
      </c>
      <c r="D114" s="15" t="s">
        <v>93</v>
      </c>
      <c r="E114" s="21" t="s">
        <v>124</v>
      </c>
      <c r="F114" s="17">
        <v>46.3</v>
      </c>
      <c r="G114" s="18">
        <f t="shared" si="19"/>
        <v>18.52</v>
      </c>
      <c r="H114" s="18">
        <v>85.4</v>
      </c>
      <c r="I114" s="13">
        <f t="shared" si="20"/>
        <v>51.24</v>
      </c>
      <c r="J114" s="18">
        <f t="shared" si="21"/>
        <v>69.76</v>
      </c>
      <c r="K114" s="13">
        <v>5</v>
      </c>
    </row>
    <row r="115" spans="1:11">
      <c r="A115" s="13">
        <v>90</v>
      </c>
      <c r="B115" s="14" t="s">
        <v>13</v>
      </c>
      <c r="C115" s="15" t="s">
        <v>23</v>
      </c>
      <c r="D115" s="15" t="s">
        <v>93</v>
      </c>
      <c r="E115" s="21" t="s">
        <v>125</v>
      </c>
      <c r="F115" s="17">
        <v>50.43</v>
      </c>
      <c r="G115" s="18">
        <f t="shared" si="19"/>
        <v>20.172</v>
      </c>
      <c r="H115" s="18">
        <v>81</v>
      </c>
      <c r="I115" s="13">
        <f t="shared" si="20"/>
        <v>48.6</v>
      </c>
      <c r="J115" s="18">
        <f t="shared" si="21"/>
        <v>68.772</v>
      </c>
      <c r="K115" s="13">
        <v>6</v>
      </c>
    </row>
    <row r="116" spans="1:11">
      <c r="A116" s="13">
        <v>91</v>
      </c>
      <c r="B116" s="14" t="s">
        <v>13</v>
      </c>
      <c r="C116" s="15" t="s">
        <v>23</v>
      </c>
      <c r="D116" s="15" t="s">
        <v>93</v>
      </c>
      <c r="E116" s="21" t="s">
        <v>126</v>
      </c>
      <c r="F116" s="17">
        <v>48.6</v>
      </c>
      <c r="G116" s="18">
        <f t="shared" si="19"/>
        <v>19.44</v>
      </c>
      <c r="H116" s="18">
        <v>82.2</v>
      </c>
      <c r="I116" s="13">
        <f t="shared" si="20"/>
        <v>49.32</v>
      </c>
      <c r="J116" s="18">
        <f t="shared" si="21"/>
        <v>68.76</v>
      </c>
      <c r="K116" s="13">
        <v>7</v>
      </c>
    </row>
    <row r="117" spans="1:11">
      <c r="A117" s="13">
        <v>92</v>
      </c>
      <c r="B117" s="14" t="s">
        <v>13</v>
      </c>
      <c r="C117" s="15" t="s">
        <v>23</v>
      </c>
      <c r="D117" s="15" t="s">
        <v>93</v>
      </c>
      <c r="E117" s="21" t="s">
        <v>127</v>
      </c>
      <c r="F117" s="17">
        <v>50.53</v>
      </c>
      <c r="G117" s="18">
        <f t="shared" si="19"/>
        <v>20.212</v>
      </c>
      <c r="H117" s="18">
        <v>80.8</v>
      </c>
      <c r="I117" s="13">
        <f t="shared" si="20"/>
        <v>48.48</v>
      </c>
      <c r="J117" s="18">
        <f t="shared" si="21"/>
        <v>68.692</v>
      </c>
      <c r="K117" s="13">
        <v>8</v>
      </c>
    </row>
    <row r="118" spans="1:11">
      <c r="A118" s="13">
        <v>93</v>
      </c>
      <c r="B118" s="14" t="s">
        <v>13</v>
      </c>
      <c r="C118" s="15" t="s">
        <v>23</v>
      </c>
      <c r="D118" s="15" t="s">
        <v>93</v>
      </c>
      <c r="E118" s="21" t="s">
        <v>128</v>
      </c>
      <c r="F118" s="17">
        <v>45.27</v>
      </c>
      <c r="G118" s="18">
        <f t="shared" si="19"/>
        <v>18.108</v>
      </c>
      <c r="H118" s="18">
        <v>81.8</v>
      </c>
      <c r="I118" s="13">
        <f t="shared" si="20"/>
        <v>49.08</v>
      </c>
      <c r="J118" s="18">
        <f t="shared" si="21"/>
        <v>67.188</v>
      </c>
      <c r="K118" s="13">
        <v>9</v>
      </c>
    </row>
    <row r="119" spans="1:11">
      <c r="A119" s="13">
        <v>94</v>
      </c>
      <c r="B119" s="14" t="s">
        <v>13</v>
      </c>
      <c r="C119" s="15" t="s">
        <v>23</v>
      </c>
      <c r="D119" s="15" t="s">
        <v>93</v>
      </c>
      <c r="E119" s="21" t="s">
        <v>129</v>
      </c>
      <c r="F119" s="17">
        <v>45.03</v>
      </c>
      <c r="G119" s="18">
        <f t="shared" si="19"/>
        <v>18.012</v>
      </c>
      <c r="H119" s="18">
        <v>79.8</v>
      </c>
      <c r="I119" s="13">
        <f t="shared" si="20"/>
        <v>47.88</v>
      </c>
      <c r="J119" s="18">
        <f t="shared" si="21"/>
        <v>65.892</v>
      </c>
      <c r="K119" s="13">
        <v>10</v>
      </c>
    </row>
    <row r="120" spans="1:11">
      <c r="A120" s="13">
        <v>95</v>
      </c>
      <c r="B120" s="14" t="s">
        <v>13</v>
      </c>
      <c r="C120" s="15" t="s">
        <v>23</v>
      </c>
      <c r="D120" s="15" t="s">
        <v>93</v>
      </c>
      <c r="E120" s="21" t="s">
        <v>130</v>
      </c>
      <c r="F120" s="17">
        <v>47.4</v>
      </c>
      <c r="G120" s="18">
        <f t="shared" si="19"/>
        <v>18.96</v>
      </c>
      <c r="H120" s="18">
        <v>77</v>
      </c>
      <c r="I120" s="13">
        <f t="shared" si="20"/>
        <v>46.2</v>
      </c>
      <c r="J120" s="18">
        <f t="shared" si="21"/>
        <v>65.16</v>
      </c>
      <c r="K120" s="13">
        <v>11</v>
      </c>
    </row>
    <row r="121" spans="1:11">
      <c r="A121" s="13">
        <v>96</v>
      </c>
      <c r="B121" s="14" t="s">
        <v>13</v>
      </c>
      <c r="C121" s="15" t="s">
        <v>23</v>
      </c>
      <c r="D121" s="15" t="s">
        <v>93</v>
      </c>
      <c r="E121" s="21" t="s">
        <v>131</v>
      </c>
      <c r="F121" s="17">
        <v>51.77</v>
      </c>
      <c r="G121" s="18">
        <f t="shared" si="19"/>
        <v>20.708</v>
      </c>
      <c r="H121" s="18">
        <v>73.2</v>
      </c>
      <c r="I121" s="13">
        <f t="shared" si="20"/>
        <v>43.92</v>
      </c>
      <c r="J121" s="18">
        <f t="shared" si="21"/>
        <v>64.628</v>
      </c>
      <c r="K121" s="13">
        <v>12</v>
      </c>
    </row>
    <row r="122" spans="1:11">
      <c r="A122" s="13">
        <v>97</v>
      </c>
      <c r="B122" s="14" t="s">
        <v>13</v>
      </c>
      <c r="C122" s="15" t="s">
        <v>23</v>
      </c>
      <c r="D122" s="15" t="s">
        <v>93</v>
      </c>
      <c r="E122" s="21" t="s">
        <v>132</v>
      </c>
      <c r="F122" s="17">
        <v>50.5</v>
      </c>
      <c r="G122" s="18">
        <f t="shared" si="19"/>
        <v>20.2</v>
      </c>
      <c r="H122" s="18">
        <v>73.8</v>
      </c>
      <c r="I122" s="13">
        <f t="shared" si="20"/>
        <v>44.28</v>
      </c>
      <c r="J122" s="18">
        <f t="shared" si="21"/>
        <v>64.48</v>
      </c>
      <c r="K122" s="13">
        <v>13</v>
      </c>
    </row>
    <row r="123" spans="1:11">
      <c r="A123" s="13">
        <v>98</v>
      </c>
      <c r="B123" s="14" t="s">
        <v>13</v>
      </c>
      <c r="C123" s="15" t="s">
        <v>23</v>
      </c>
      <c r="D123" s="15" t="s">
        <v>93</v>
      </c>
      <c r="E123" s="21" t="s">
        <v>133</v>
      </c>
      <c r="F123" s="17">
        <v>45.83</v>
      </c>
      <c r="G123" s="18">
        <f t="shared" si="19"/>
        <v>18.332</v>
      </c>
      <c r="H123" s="18">
        <v>76.4</v>
      </c>
      <c r="I123" s="13">
        <f t="shared" si="20"/>
        <v>45.84</v>
      </c>
      <c r="J123" s="18">
        <f t="shared" si="21"/>
        <v>64.172</v>
      </c>
      <c r="K123" s="13">
        <v>14</v>
      </c>
    </row>
    <row r="124" spans="1:11">
      <c r="A124" s="13">
        <v>99</v>
      </c>
      <c r="B124" s="14" t="s">
        <v>13</v>
      </c>
      <c r="C124" s="15" t="s">
        <v>23</v>
      </c>
      <c r="D124" s="15" t="s">
        <v>93</v>
      </c>
      <c r="E124" s="21" t="s">
        <v>134</v>
      </c>
      <c r="F124" s="17">
        <v>50.77</v>
      </c>
      <c r="G124" s="18">
        <f t="shared" si="19"/>
        <v>20.308</v>
      </c>
      <c r="H124" s="18">
        <v>71.2</v>
      </c>
      <c r="I124" s="13">
        <f t="shared" si="20"/>
        <v>42.72</v>
      </c>
      <c r="J124" s="18">
        <f t="shared" si="21"/>
        <v>63.028</v>
      </c>
      <c r="K124" s="13">
        <v>15</v>
      </c>
    </row>
    <row r="125" spans="1:11">
      <c r="A125" s="13">
        <v>100</v>
      </c>
      <c r="B125" s="14" t="s">
        <v>13</v>
      </c>
      <c r="C125" s="15" t="s">
        <v>23</v>
      </c>
      <c r="D125" s="15" t="s">
        <v>93</v>
      </c>
      <c r="E125" s="21" t="s">
        <v>135</v>
      </c>
      <c r="F125" s="17">
        <v>48.47</v>
      </c>
      <c r="G125" s="18">
        <f t="shared" si="19"/>
        <v>19.388</v>
      </c>
      <c r="H125" s="18">
        <v>68.4</v>
      </c>
      <c r="I125" s="13">
        <f t="shared" si="20"/>
        <v>41.04</v>
      </c>
      <c r="J125" s="18">
        <f t="shared" si="21"/>
        <v>60.428</v>
      </c>
      <c r="K125" s="13">
        <v>16</v>
      </c>
    </row>
    <row r="126" spans="1:11">
      <c r="A126" s="13">
        <v>101</v>
      </c>
      <c r="B126" s="14" t="s">
        <v>13</v>
      </c>
      <c r="C126" s="15" t="s">
        <v>23</v>
      </c>
      <c r="D126" s="15" t="s">
        <v>93</v>
      </c>
      <c r="E126" s="21" t="s">
        <v>136</v>
      </c>
      <c r="F126" s="17">
        <v>45.73</v>
      </c>
      <c r="G126" s="18">
        <f t="shared" si="19"/>
        <v>18.292</v>
      </c>
      <c r="H126" s="18">
        <v>70.2</v>
      </c>
      <c r="I126" s="13">
        <f t="shared" si="20"/>
        <v>42.12</v>
      </c>
      <c r="J126" s="18">
        <f t="shared" si="21"/>
        <v>60.412</v>
      </c>
      <c r="K126" s="13">
        <v>17</v>
      </c>
    </row>
    <row r="127" spans="1:11">
      <c r="A127" s="13">
        <v>102</v>
      </c>
      <c r="B127" s="14" t="s">
        <v>13</v>
      </c>
      <c r="C127" s="15" t="s">
        <v>23</v>
      </c>
      <c r="D127" s="15" t="s">
        <v>93</v>
      </c>
      <c r="E127" s="21" t="s">
        <v>137</v>
      </c>
      <c r="F127" s="17">
        <v>48.67</v>
      </c>
      <c r="G127" s="18">
        <f t="shared" si="19"/>
        <v>19.468</v>
      </c>
      <c r="H127" s="18">
        <v>67</v>
      </c>
      <c r="I127" s="13">
        <f t="shared" si="20"/>
        <v>40.2</v>
      </c>
      <c r="J127" s="18">
        <f t="shared" si="21"/>
        <v>59.668</v>
      </c>
      <c r="K127" s="13">
        <v>18</v>
      </c>
    </row>
    <row r="128" spans="1:11">
      <c r="A128" s="13">
        <v>103</v>
      </c>
      <c r="B128" s="14" t="s">
        <v>13</v>
      </c>
      <c r="C128" s="15" t="s">
        <v>23</v>
      </c>
      <c r="D128" s="15" t="s">
        <v>93</v>
      </c>
      <c r="E128" s="21" t="s">
        <v>138</v>
      </c>
      <c r="F128" s="17">
        <v>48.6</v>
      </c>
      <c r="G128" s="18">
        <f t="shared" si="19"/>
        <v>19.44</v>
      </c>
      <c r="H128" s="18">
        <v>64.4</v>
      </c>
      <c r="I128" s="13">
        <f t="shared" si="20"/>
        <v>38.64</v>
      </c>
      <c r="J128" s="18">
        <f t="shared" si="21"/>
        <v>58.08</v>
      </c>
      <c r="K128" s="13">
        <v>19</v>
      </c>
    </row>
    <row r="129" spans="1:11">
      <c r="A129" s="13">
        <v>104</v>
      </c>
      <c r="B129" s="14" t="s">
        <v>13</v>
      </c>
      <c r="C129" s="15" t="s">
        <v>23</v>
      </c>
      <c r="D129" s="15" t="s">
        <v>93</v>
      </c>
      <c r="E129" s="21" t="s">
        <v>139</v>
      </c>
      <c r="F129" s="17">
        <v>45.67</v>
      </c>
      <c r="G129" s="18">
        <f t="shared" si="19"/>
        <v>18.268</v>
      </c>
      <c r="H129" s="18">
        <v>65.8</v>
      </c>
      <c r="I129" s="13">
        <f t="shared" si="20"/>
        <v>39.48</v>
      </c>
      <c r="J129" s="18">
        <f t="shared" si="21"/>
        <v>57.748</v>
      </c>
      <c r="K129" s="13">
        <v>20</v>
      </c>
    </row>
    <row r="130" spans="1:11">
      <c r="A130" s="13">
        <v>105</v>
      </c>
      <c r="B130" s="14" t="s">
        <v>13</v>
      </c>
      <c r="C130" s="15" t="s">
        <v>23</v>
      </c>
      <c r="D130" s="15" t="s">
        <v>93</v>
      </c>
      <c r="E130" s="21" t="s">
        <v>140</v>
      </c>
      <c r="F130" s="17">
        <v>45.87</v>
      </c>
      <c r="G130" s="18">
        <f t="shared" si="19"/>
        <v>18.348</v>
      </c>
      <c r="H130" s="18" t="s">
        <v>43</v>
      </c>
      <c r="I130" s="13">
        <v>0</v>
      </c>
      <c r="J130" s="18">
        <v>18.35</v>
      </c>
      <c r="K130" s="13">
        <v>21</v>
      </c>
    </row>
  </sheetData>
  <sortState ref="A109:L129">
    <sortCondition ref="J109:J129" descending="1"/>
  </sortState>
  <mergeCells count="2">
    <mergeCell ref="A1:B1"/>
    <mergeCell ref="A2:K2"/>
  </mergeCells>
  <pageMargins left="0.554861111111111" right="0.554861111111111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2020-08-28T08:07:00Z</dcterms:created>
  <dcterms:modified xsi:type="dcterms:W3CDTF">2021-07-20T09:02:55Z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62FA5B87384C4C95A719731AD564DCA3</vt:lpwstr>
  </property>
  <property fmtid="{D5CDD505-2E9C-101B-9397-08002B2CF9AE}" pid="4" name="KSOReadingLayout">
    <vt:bool>true</vt:bool>
  </property>
</Properties>
</file>