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32" i="1" l="1"/>
  <c r="J232" i="1"/>
  <c r="M232" i="1" s="1"/>
  <c r="L231" i="1"/>
  <c r="J231" i="1"/>
  <c r="M231" i="1" s="1"/>
  <c r="L230" i="1"/>
  <c r="J230" i="1"/>
  <c r="M230" i="1" s="1"/>
  <c r="L229" i="1"/>
  <c r="J229" i="1"/>
  <c r="M229" i="1" s="1"/>
  <c r="L228" i="1"/>
  <c r="J228" i="1"/>
  <c r="M228" i="1" s="1"/>
  <c r="L227" i="1"/>
  <c r="J227" i="1"/>
  <c r="M227" i="1" s="1"/>
  <c r="L226" i="1"/>
  <c r="J226" i="1"/>
  <c r="M226" i="1" s="1"/>
  <c r="L225" i="1"/>
  <c r="J225" i="1"/>
  <c r="M225" i="1" s="1"/>
  <c r="L224" i="1"/>
  <c r="J224" i="1"/>
  <c r="M224" i="1" s="1"/>
  <c r="L223" i="1"/>
  <c r="J223" i="1"/>
  <c r="M223" i="1" s="1"/>
  <c r="L222" i="1"/>
  <c r="J222" i="1"/>
  <c r="M222" i="1" s="1"/>
  <c r="L221" i="1"/>
  <c r="J221" i="1"/>
  <c r="M221" i="1" s="1"/>
  <c r="L220" i="1"/>
  <c r="J220" i="1"/>
  <c r="M220" i="1" s="1"/>
  <c r="L219" i="1"/>
  <c r="J219" i="1"/>
  <c r="M219" i="1" s="1"/>
  <c r="L218" i="1"/>
  <c r="J218" i="1"/>
  <c r="M218" i="1" s="1"/>
  <c r="L217" i="1"/>
  <c r="J217" i="1"/>
  <c r="M217" i="1" s="1"/>
  <c r="L216" i="1"/>
  <c r="J216" i="1"/>
  <c r="M216" i="1" s="1"/>
  <c r="L215" i="1"/>
  <c r="J215" i="1"/>
  <c r="M215" i="1" s="1"/>
  <c r="M214" i="1"/>
  <c r="J214" i="1"/>
  <c r="L213" i="1"/>
  <c r="J213" i="1"/>
  <c r="M213" i="1" s="1"/>
  <c r="L212" i="1"/>
  <c r="J212" i="1"/>
  <c r="M212" i="1" s="1"/>
  <c r="L211" i="1"/>
  <c r="J211" i="1"/>
  <c r="M211" i="1" s="1"/>
  <c r="L210" i="1"/>
  <c r="J210" i="1"/>
  <c r="M210" i="1" s="1"/>
  <c r="L209" i="1"/>
  <c r="J209" i="1"/>
  <c r="M209" i="1" s="1"/>
  <c r="J208" i="1"/>
  <c r="J207" i="1"/>
  <c r="L206" i="1"/>
  <c r="J206" i="1"/>
  <c r="M206" i="1" s="1"/>
  <c r="L205" i="1"/>
  <c r="J205" i="1"/>
  <c r="M205" i="1" s="1"/>
  <c r="L204" i="1"/>
  <c r="J204" i="1"/>
  <c r="M204" i="1" s="1"/>
  <c r="L203" i="1"/>
  <c r="J203" i="1"/>
  <c r="M203" i="1" s="1"/>
  <c r="L202" i="1"/>
  <c r="J202" i="1"/>
  <c r="M202" i="1" s="1"/>
  <c r="L201" i="1"/>
  <c r="J201" i="1"/>
  <c r="M201" i="1" s="1"/>
  <c r="L200" i="1"/>
  <c r="J200" i="1"/>
  <c r="M200" i="1" s="1"/>
  <c r="L199" i="1"/>
  <c r="J199" i="1"/>
  <c r="M199" i="1" s="1"/>
  <c r="L198" i="1"/>
  <c r="J198" i="1"/>
  <c r="M198" i="1" s="1"/>
  <c r="L197" i="1"/>
  <c r="J197" i="1"/>
  <c r="M197" i="1" s="1"/>
  <c r="J196" i="1"/>
  <c r="J195" i="1"/>
  <c r="J194" i="1"/>
  <c r="L193" i="1"/>
  <c r="J193" i="1"/>
  <c r="M193" i="1" s="1"/>
  <c r="L192" i="1"/>
  <c r="J192" i="1"/>
  <c r="M192" i="1" s="1"/>
  <c r="L191" i="1"/>
  <c r="J191" i="1"/>
  <c r="M191" i="1" s="1"/>
  <c r="L190" i="1"/>
  <c r="J190" i="1"/>
  <c r="M190" i="1" s="1"/>
  <c r="L189" i="1"/>
  <c r="J189" i="1"/>
  <c r="M189" i="1" s="1"/>
  <c r="L188" i="1"/>
  <c r="J188" i="1"/>
  <c r="M188" i="1" s="1"/>
  <c r="J187" i="1"/>
  <c r="J186" i="1"/>
  <c r="L185" i="1"/>
  <c r="J185" i="1"/>
  <c r="M185" i="1" s="1"/>
  <c r="L184" i="1"/>
  <c r="J184" i="1"/>
  <c r="M184" i="1" s="1"/>
  <c r="L183" i="1"/>
  <c r="J183" i="1"/>
  <c r="M183" i="1" s="1"/>
  <c r="L182" i="1"/>
  <c r="J182" i="1"/>
  <c r="M182" i="1" s="1"/>
  <c r="L181" i="1"/>
  <c r="J181" i="1"/>
  <c r="M181" i="1" s="1"/>
  <c r="L180" i="1"/>
  <c r="J180" i="1"/>
  <c r="M180" i="1" s="1"/>
  <c r="L179" i="1"/>
  <c r="J179" i="1"/>
  <c r="M179" i="1" s="1"/>
  <c r="L178" i="1"/>
  <c r="J178" i="1"/>
  <c r="M178" i="1" s="1"/>
  <c r="L177" i="1"/>
  <c r="J177" i="1"/>
  <c r="M177" i="1" s="1"/>
  <c r="L176" i="1"/>
  <c r="J176" i="1"/>
  <c r="M176" i="1" s="1"/>
  <c r="L175" i="1"/>
  <c r="J175" i="1"/>
  <c r="M175" i="1" s="1"/>
  <c r="L174" i="1"/>
  <c r="J174" i="1"/>
  <c r="M174" i="1" s="1"/>
  <c r="L173" i="1"/>
  <c r="J173" i="1"/>
  <c r="M173" i="1" s="1"/>
  <c r="L172" i="1"/>
  <c r="J172" i="1"/>
  <c r="M172" i="1" s="1"/>
  <c r="L171" i="1"/>
  <c r="J171" i="1"/>
  <c r="M171" i="1" s="1"/>
  <c r="L170" i="1"/>
  <c r="J170" i="1"/>
  <c r="M170" i="1" s="1"/>
  <c r="L169" i="1"/>
  <c r="J169" i="1"/>
  <c r="M169" i="1" s="1"/>
  <c r="L168" i="1"/>
  <c r="J168" i="1"/>
  <c r="M168" i="1" s="1"/>
  <c r="J167" i="1"/>
  <c r="L166" i="1"/>
  <c r="J166" i="1"/>
  <c r="M166" i="1" s="1"/>
  <c r="L165" i="1"/>
  <c r="J165" i="1"/>
  <c r="M165" i="1" s="1"/>
  <c r="L164" i="1"/>
  <c r="J164" i="1"/>
  <c r="M164" i="1" s="1"/>
  <c r="L163" i="1"/>
  <c r="J163" i="1"/>
  <c r="M163" i="1" s="1"/>
  <c r="L162" i="1"/>
  <c r="J162" i="1"/>
  <c r="M162" i="1" s="1"/>
  <c r="L161" i="1"/>
  <c r="J161" i="1"/>
  <c r="M161" i="1" s="1"/>
  <c r="L160" i="1"/>
  <c r="J160" i="1"/>
  <c r="M160" i="1" s="1"/>
  <c r="L159" i="1"/>
  <c r="J159" i="1"/>
  <c r="M159" i="1" s="1"/>
  <c r="L158" i="1"/>
  <c r="J158" i="1"/>
  <c r="M158" i="1" s="1"/>
  <c r="L157" i="1"/>
  <c r="J157" i="1"/>
  <c r="M157" i="1" s="1"/>
  <c r="L156" i="1"/>
  <c r="J156" i="1"/>
  <c r="M156" i="1" s="1"/>
  <c r="L155" i="1"/>
  <c r="J155" i="1"/>
  <c r="M155" i="1" s="1"/>
  <c r="L154" i="1"/>
  <c r="J154" i="1"/>
  <c r="M154" i="1" s="1"/>
  <c r="L153" i="1"/>
  <c r="J153" i="1"/>
  <c r="M153" i="1" s="1"/>
  <c r="L152" i="1"/>
  <c r="J152" i="1"/>
  <c r="M152" i="1" s="1"/>
  <c r="L151" i="1"/>
  <c r="J151" i="1"/>
  <c r="M151" i="1" s="1"/>
  <c r="L150" i="1"/>
  <c r="J150" i="1"/>
  <c r="M150" i="1" s="1"/>
  <c r="L149" i="1"/>
  <c r="J149" i="1"/>
  <c r="M149" i="1" s="1"/>
  <c r="L148" i="1"/>
  <c r="J148" i="1"/>
  <c r="M148" i="1" s="1"/>
  <c r="L147" i="1"/>
  <c r="J147" i="1"/>
  <c r="M147" i="1" s="1"/>
  <c r="L146" i="1"/>
  <c r="J146" i="1"/>
  <c r="M146" i="1" s="1"/>
  <c r="L145" i="1"/>
  <c r="J145" i="1"/>
  <c r="M145" i="1" s="1"/>
  <c r="L144" i="1"/>
  <c r="J144" i="1"/>
  <c r="M144" i="1" s="1"/>
  <c r="J143" i="1"/>
  <c r="L142" i="1"/>
  <c r="J142" i="1"/>
  <c r="M142" i="1" s="1"/>
  <c r="L141" i="1"/>
  <c r="J141" i="1"/>
  <c r="M141" i="1" s="1"/>
  <c r="L140" i="1"/>
  <c r="J140" i="1"/>
  <c r="M140" i="1" s="1"/>
  <c r="L139" i="1"/>
  <c r="J139" i="1"/>
  <c r="M139" i="1" s="1"/>
  <c r="L138" i="1"/>
  <c r="J138" i="1"/>
  <c r="M138" i="1" s="1"/>
  <c r="J137" i="1"/>
  <c r="J136" i="1"/>
  <c r="J135" i="1"/>
  <c r="L134" i="1"/>
  <c r="J134" i="1"/>
  <c r="M134" i="1" s="1"/>
  <c r="L133" i="1"/>
  <c r="J133" i="1"/>
  <c r="M133" i="1" s="1"/>
  <c r="L132" i="1"/>
  <c r="J132" i="1"/>
  <c r="M132" i="1" s="1"/>
  <c r="L131" i="1"/>
  <c r="J131" i="1"/>
  <c r="M131" i="1" s="1"/>
  <c r="L130" i="1"/>
  <c r="J130" i="1"/>
  <c r="M130" i="1" s="1"/>
  <c r="L129" i="1"/>
  <c r="J129" i="1"/>
  <c r="M129" i="1" s="1"/>
  <c r="L128" i="1"/>
  <c r="J128" i="1"/>
  <c r="M128" i="1" s="1"/>
  <c r="L127" i="1"/>
  <c r="J127" i="1"/>
  <c r="M127" i="1" s="1"/>
  <c r="L126" i="1"/>
  <c r="J126" i="1"/>
  <c r="M126" i="1" s="1"/>
  <c r="L125" i="1"/>
  <c r="J125" i="1"/>
  <c r="M125" i="1" s="1"/>
  <c r="L124" i="1"/>
  <c r="J124" i="1"/>
  <c r="M124" i="1" s="1"/>
  <c r="L123" i="1"/>
  <c r="J123" i="1"/>
  <c r="M123" i="1" s="1"/>
  <c r="L122" i="1"/>
  <c r="J122" i="1"/>
  <c r="M122" i="1" s="1"/>
  <c r="L121" i="1"/>
  <c r="J121" i="1"/>
  <c r="M121" i="1" s="1"/>
  <c r="L120" i="1"/>
  <c r="J120" i="1"/>
  <c r="M120" i="1" s="1"/>
  <c r="L119" i="1"/>
  <c r="J119" i="1"/>
  <c r="M119" i="1" s="1"/>
  <c r="L118" i="1"/>
  <c r="J118" i="1"/>
  <c r="M118" i="1" s="1"/>
  <c r="L117" i="1"/>
  <c r="J117" i="1"/>
  <c r="M117" i="1" s="1"/>
  <c r="L116" i="1"/>
  <c r="J116" i="1"/>
  <c r="M116" i="1" s="1"/>
  <c r="L115" i="1"/>
  <c r="J115" i="1"/>
  <c r="M115" i="1" s="1"/>
  <c r="L114" i="1"/>
  <c r="J114" i="1"/>
  <c r="M114" i="1" s="1"/>
  <c r="L113" i="1"/>
  <c r="J113" i="1"/>
  <c r="M113" i="1" s="1"/>
  <c r="L112" i="1"/>
  <c r="J112" i="1"/>
  <c r="M112" i="1" s="1"/>
  <c r="L111" i="1"/>
  <c r="J111" i="1"/>
  <c r="M111" i="1" s="1"/>
  <c r="L110" i="1"/>
  <c r="J110" i="1"/>
  <c r="M110" i="1" s="1"/>
  <c r="L109" i="1"/>
  <c r="J109" i="1"/>
  <c r="M109" i="1" s="1"/>
  <c r="L108" i="1"/>
  <c r="J108" i="1"/>
  <c r="M108" i="1" s="1"/>
  <c r="L107" i="1"/>
  <c r="J107" i="1"/>
  <c r="M107" i="1" s="1"/>
  <c r="L106" i="1"/>
  <c r="J106" i="1"/>
  <c r="M106" i="1" s="1"/>
  <c r="L105" i="1"/>
  <c r="J105" i="1"/>
  <c r="M105" i="1" s="1"/>
  <c r="L104" i="1"/>
  <c r="J104" i="1"/>
  <c r="M104" i="1" s="1"/>
  <c r="L103" i="1"/>
  <c r="J103" i="1"/>
  <c r="M103" i="1" s="1"/>
  <c r="L102" i="1"/>
  <c r="J102" i="1"/>
  <c r="M102" i="1" s="1"/>
  <c r="L101" i="1"/>
  <c r="J101" i="1"/>
  <c r="M101" i="1" s="1"/>
  <c r="L100" i="1"/>
  <c r="J100" i="1"/>
  <c r="M100" i="1" s="1"/>
  <c r="L99" i="1"/>
  <c r="J99" i="1"/>
  <c r="M99" i="1" s="1"/>
  <c r="L98" i="1"/>
  <c r="J98" i="1"/>
  <c r="M98" i="1" s="1"/>
  <c r="L97" i="1"/>
  <c r="J97" i="1"/>
  <c r="M97" i="1" s="1"/>
  <c r="L96" i="1"/>
  <c r="J96" i="1"/>
  <c r="M96" i="1" s="1"/>
  <c r="J95" i="1"/>
  <c r="L94" i="1"/>
  <c r="J94" i="1"/>
  <c r="M94" i="1" s="1"/>
  <c r="L93" i="1"/>
  <c r="J93" i="1"/>
  <c r="M93" i="1" s="1"/>
  <c r="L92" i="1"/>
  <c r="J92" i="1"/>
  <c r="M92" i="1" s="1"/>
  <c r="L91" i="1"/>
  <c r="J91" i="1"/>
  <c r="M91" i="1" s="1"/>
  <c r="L90" i="1"/>
  <c r="J90" i="1"/>
  <c r="M90" i="1" s="1"/>
  <c r="L89" i="1"/>
  <c r="J89" i="1"/>
  <c r="M89" i="1" s="1"/>
  <c r="L88" i="1"/>
  <c r="J88" i="1"/>
  <c r="M88" i="1" s="1"/>
  <c r="L87" i="1"/>
  <c r="J87" i="1"/>
  <c r="M87" i="1" s="1"/>
  <c r="L86" i="1"/>
  <c r="J86" i="1"/>
  <c r="M86" i="1" s="1"/>
  <c r="L85" i="1"/>
  <c r="J85" i="1"/>
  <c r="M85" i="1" s="1"/>
  <c r="L84" i="1"/>
  <c r="J84" i="1"/>
  <c r="M84" i="1" s="1"/>
  <c r="L83" i="1"/>
  <c r="J83" i="1"/>
  <c r="M83" i="1" s="1"/>
  <c r="L82" i="1"/>
  <c r="J82" i="1"/>
  <c r="M82" i="1" s="1"/>
  <c r="L81" i="1"/>
  <c r="J81" i="1"/>
  <c r="M81" i="1" s="1"/>
  <c r="L80" i="1"/>
  <c r="J80" i="1"/>
  <c r="M80" i="1" s="1"/>
  <c r="L79" i="1"/>
  <c r="J79" i="1"/>
  <c r="M79" i="1" s="1"/>
  <c r="L78" i="1"/>
  <c r="J78" i="1"/>
  <c r="M78" i="1" s="1"/>
  <c r="L77" i="1"/>
  <c r="J77" i="1"/>
  <c r="M77" i="1" s="1"/>
  <c r="L76" i="1"/>
  <c r="J76" i="1"/>
  <c r="M76" i="1" s="1"/>
  <c r="L75" i="1"/>
  <c r="J75" i="1"/>
  <c r="M75" i="1" s="1"/>
  <c r="L74" i="1"/>
  <c r="J74" i="1"/>
  <c r="M74" i="1" s="1"/>
  <c r="L73" i="1"/>
  <c r="J73" i="1"/>
  <c r="M73" i="1" s="1"/>
  <c r="L72" i="1"/>
  <c r="J72" i="1"/>
  <c r="M72" i="1" s="1"/>
  <c r="L71" i="1"/>
  <c r="J71" i="1"/>
  <c r="M71" i="1" s="1"/>
  <c r="L70" i="1"/>
  <c r="J70" i="1"/>
  <c r="M70" i="1" s="1"/>
  <c r="L69" i="1"/>
  <c r="J69" i="1"/>
  <c r="M69" i="1" s="1"/>
  <c r="L68" i="1"/>
  <c r="J68" i="1"/>
  <c r="M68" i="1" s="1"/>
  <c r="L67" i="1"/>
  <c r="J67" i="1"/>
  <c r="M67" i="1" s="1"/>
  <c r="L66" i="1"/>
  <c r="J66" i="1"/>
  <c r="M66" i="1" s="1"/>
  <c r="L65" i="1"/>
  <c r="J65" i="1"/>
  <c r="M65" i="1" s="1"/>
  <c r="L64" i="1"/>
  <c r="J64" i="1"/>
  <c r="M64" i="1" s="1"/>
  <c r="L63" i="1"/>
  <c r="J63" i="1"/>
  <c r="M63" i="1" s="1"/>
  <c r="L62" i="1"/>
  <c r="J62" i="1"/>
  <c r="M62" i="1" s="1"/>
  <c r="L61" i="1"/>
  <c r="J61" i="1"/>
  <c r="M61" i="1" s="1"/>
  <c r="L60" i="1"/>
  <c r="J60" i="1"/>
  <c r="M60" i="1" s="1"/>
  <c r="J59" i="1"/>
  <c r="L58" i="1"/>
  <c r="J58" i="1"/>
  <c r="M58" i="1" s="1"/>
  <c r="L57" i="1"/>
  <c r="J57" i="1"/>
  <c r="M57" i="1" s="1"/>
  <c r="L56" i="1"/>
  <c r="J56" i="1"/>
  <c r="M56" i="1" s="1"/>
  <c r="L55" i="1"/>
  <c r="J55" i="1"/>
  <c r="M55" i="1" s="1"/>
  <c r="L54" i="1"/>
  <c r="J54" i="1"/>
  <c r="M54" i="1" s="1"/>
  <c r="L53" i="1"/>
  <c r="J53" i="1"/>
  <c r="M53" i="1" s="1"/>
  <c r="L52" i="1"/>
  <c r="J52" i="1"/>
  <c r="M52" i="1" s="1"/>
  <c r="L51" i="1"/>
  <c r="J51" i="1"/>
  <c r="M51" i="1" s="1"/>
  <c r="L50" i="1"/>
  <c r="J50" i="1"/>
  <c r="M50" i="1" s="1"/>
  <c r="L49" i="1"/>
  <c r="J49" i="1"/>
  <c r="M49" i="1" s="1"/>
  <c r="L48" i="1"/>
  <c r="J48" i="1"/>
  <c r="M48" i="1" s="1"/>
  <c r="L47" i="1"/>
  <c r="J47" i="1"/>
  <c r="M47" i="1" s="1"/>
  <c r="L46" i="1"/>
  <c r="J46" i="1"/>
  <c r="M46" i="1" s="1"/>
  <c r="L45" i="1"/>
  <c r="J45" i="1"/>
  <c r="M45" i="1" s="1"/>
  <c r="L44" i="1"/>
  <c r="J44" i="1"/>
  <c r="M44" i="1" s="1"/>
  <c r="L43" i="1"/>
  <c r="J43" i="1"/>
  <c r="M43" i="1" s="1"/>
  <c r="L42" i="1"/>
  <c r="J42" i="1"/>
  <c r="M42" i="1" s="1"/>
  <c r="L41" i="1"/>
  <c r="J41" i="1"/>
  <c r="M41" i="1" s="1"/>
  <c r="L40" i="1"/>
  <c r="J40" i="1"/>
  <c r="M40" i="1" s="1"/>
  <c r="L39" i="1"/>
  <c r="J39" i="1"/>
  <c r="M39" i="1" s="1"/>
  <c r="L38" i="1"/>
  <c r="J38" i="1"/>
  <c r="M38" i="1" s="1"/>
  <c r="L37" i="1"/>
  <c r="J37" i="1"/>
  <c r="M37" i="1" s="1"/>
  <c r="L36" i="1"/>
  <c r="J36" i="1"/>
  <c r="M36" i="1" s="1"/>
  <c r="L35" i="1"/>
  <c r="J35" i="1"/>
  <c r="M35" i="1" s="1"/>
  <c r="L34" i="1"/>
  <c r="J34" i="1"/>
  <c r="M34" i="1" s="1"/>
  <c r="L33" i="1"/>
  <c r="J33" i="1"/>
  <c r="M33" i="1" s="1"/>
  <c r="L32" i="1"/>
  <c r="J32" i="1"/>
  <c r="M32" i="1" s="1"/>
  <c r="L31" i="1"/>
  <c r="J31" i="1"/>
  <c r="M31" i="1" s="1"/>
  <c r="L30" i="1"/>
  <c r="J30" i="1"/>
  <c r="M30" i="1" s="1"/>
  <c r="L29" i="1"/>
  <c r="J29" i="1"/>
  <c r="M29" i="1" s="1"/>
  <c r="L28" i="1"/>
  <c r="J28" i="1"/>
  <c r="M28" i="1" s="1"/>
  <c r="L27" i="1"/>
  <c r="J27" i="1"/>
  <c r="M27" i="1" s="1"/>
  <c r="L26" i="1"/>
  <c r="J26" i="1"/>
  <c r="M26" i="1" s="1"/>
  <c r="L25" i="1"/>
  <c r="J25" i="1"/>
  <c r="M25" i="1" s="1"/>
  <c r="L24" i="1"/>
  <c r="J24" i="1"/>
  <c r="M24" i="1" s="1"/>
  <c r="L23" i="1"/>
  <c r="J23" i="1"/>
  <c r="M23" i="1" s="1"/>
  <c r="L22" i="1"/>
  <c r="J22" i="1"/>
  <c r="M22" i="1" s="1"/>
  <c r="L21" i="1"/>
  <c r="J21" i="1"/>
  <c r="M21" i="1" s="1"/>
  <c r="L20" i="1"/>
  <c r="J20" i="1"/>
  <c r="M20" i="1" s="1"/>
  <c r="L19" i="1"/>
  <c r="J19" i="1"/>
  <c r="M19" i="1" s="1"/>
  <c r="M18" i="1"/>
  <c r="L18" i="1"/>
  <c r="J18" i="1"/>
  <c r="L17" i="1"/>
  <c r="J17" i="1"/>
  <c r="M17" i="1" s="1"/>
  <c r="L16" i="1"/>
  <c r="J16" i="1"/>
  <c r="M16" i="1" s="1"/>
  <c r="L15" i="1"/>
  <c r="J15" i="1"/>
  <c r="M15" i="1" s="1"/>
  <c r="L14" i="1"/>
  <c r="J14" i="1"/>
  <c r="M14" i="1" s="1"/>
  <c r="L13" i="1"/>
  <c r="J13" i="1"/>
  <c r="M13" i="1" s="1"/>
  <c r="L12" i="1"/>
  <c r="J12" i="1"/>
  <c r="M12" i="1" s="1"/>
  <c r="L11" i="1"/>
  <c r="J11" i="1"/>
  <c r="M11" i="1" s="1"/>
  <c r="L10" i="1"/>
  <c r="J10" i="1"/>
  <c r="M10" i="1" s="1"/>
  <c r="L9" i="1"/>
  <c r="J9" i="1"/>
  <c r="M9" i="1" s="1"/>
  <c r="L8" i="1"/>
  <c r="J8" i="1"/>
  <c r="M8" i="1" s="1"/>
  <c r="L7" i="1"/>
  <c r="J7" i="1"/>
  <c r="M7" i="1" s="1"/>
  <c r="L6" i="1"/>
  <c r="J6" i="1"/>
  <c r="M6" i="1" s="1"/>
  <c r="L5" i="1"/>
  <c r="J5" i="1"/>
  <c r="M5" i="1" s="1"/>
  <c r="L4" i="1"/>
  <c r="J4" i="1"/>
  <c r="M4" i="1" s="1"/>
  <c r="L3" i="1"/>
  <c r="J3" i="1"/>
  <c r="M3" i="1" s="1"/>
</calcChain>
</file>

<file path=xl/sharedStrings.xml><?xml version="1.0" encoding="utf-8"?>
<sst xmlns="http://schemas.openxmlformats.org/spreadsheetml/2006/main" count="1735" uniqueCount="516">
  <si>
    <t xml:space="preserve"> 2021年下陆区义务教育学校教师招聘人员面试及综合成绩一览表</t>
  </si>
  <si>
    <t>姓名</t>
  </si>
  <si>
    <t>准考证号</t>
  </si>
  <si>
    <t>志愿报考市州名称</t>
  </si>
  <si>
    <t>志愿报考区县名称</t>
  </si>
  <si>
    <t>岗位类型名称</t>
  </si>
  <si>
    <t>区县代码加岗位性质代码加报考学段加报考科目代码加子岗位</t>
  </si>
  <si>
    <t>报考学科名称</t>
  </si>
  <si>
    <t>招聘数</t>
  </si>
  <si>
    <t>考生笔试成绩（含加分）</t>
  </si>
  <si>
    <t>笔试成绩×40%</t>
  </si>
  <si>
    <t>面试成绩</t>
  </si>
  <si>
    <t>面试成绩×60%</t>
  </si>
  <si>
    <t>考试总成绩</t>
  </si>
  <si>
    <t>备注</t>
  </si>
  <si>
    <t>田旭岑</t>
  </si>
  <si>
    <t>32011021204206</t>
  </si>
  <si>
    <t>黄石市</t>
  </si>
  <si>
    <t>下陆区</t>
  </si>
  <si>
    <t>市县城区教师岗</t>
  </si>
  <si>
    <t>02043小学201</t>
  </si>
  <si>
    <t>小学语文</t>
  </si>
  <si>
    <t>拟进入体检名单</t>
  </si>
  <si>
    <t>吴婧</t>
  </si>
  <si>
    <t>32011021201018</t>
  </si>
  <si>
    <t>吴昊</t>
  </si>
  <si>
    <t>32011021205213</t>
  </si>
  <si>
    <t>王明月</t>
  </si>
  <si>
    <t>32011093101114</t>
  </si>
  <si>
    <t>梁文静</t>
  </si>
  <si>
    <t>32011021200707</t>
  </si>
  <si>
    <t>饶婷</t>
  </si>
  <si>
    <t>32011113705522</t>
  </si>
  <si>
    <t>黄韵</t>
  </si>
  <si>
    <t>32011021200110</t>
  </si>
  <si>
    <t>孟熠</t>
  </si>
  <si>
    <t>32011072801126</t>
  </si>
  <si>
    <t>程萌</t>
  </si>
  <si>
    <t>32011113703205</t>
  </si>
  <si>
    <t>殷霖铃</t>
  </si>
  <si>
    <t>32011021200425</t>
  </si>
  <si>
    <t>周凤娇</t>
  </si>
  <si>
    <t>32011011100604</t>
  </si>
  <si>
    <t>张娜</t>
  </si>
  <si>
    <t>32011021205221</t>
  </si>
  <si>
    <t>卫倩</t>
  </si>
  <si>
    <t>32011021201210</t>
  </si>
  <si>
    <t>肖娟</t>
  </si>
  <si>
    <t>32011021201111</t>
  </si>
  <si>
    <t>洪芸</t>
  </si>
  <si>
    <t>32011021203402</t>
  </si>
  <si>
    <t>刘金</t>
  </si>
  <si>
    <t>32011021204320</t>
  </si>
  <si>
    <t>廖艺桧</t>
  </si>
  <si>
    <t>32011021201606</t>
  </si>
  <si>
    <t>蔡美</t>
  </si>
  <si>
    <t>32011021203316</t>
  </si>
  <si>
    <t>王佩佩</t>
  </si>
  <si>
    <t>32011021201125</t>
  </si>
  <si>
    <t>明双</t>
  </si>
  <si>
    <t>32011021201009</t>
  </si>
  <si>
    <t>华晓莉</t>
  </si>
  <si>
    <t>32011021203329</t>
  </si>
  <si>
    <t>吴琼</t>
  </si>
  <si>
    <t>32011010901403</t>
  </si>
  <si>
    <t>钟沁</t>
  </si>
  <si>
    <t>32011113705215</t>
  </si>
  <si>
    <t>何馥岑</t>
  </si>
  <si>
    <t>32011021202817</t>
  </si>
  <si>
    <t>肖濛</t>
  </si>
  <si>
    <t>32011021202109</t>
  </si>
  <si>
    <t>王小琴</t>
  </si>
  <si>
    <t>32011021200806</t>
  </si>
  <si>
    <t>柯瑶瑶</t>
  </si>
  <si>
    <t>32011021203225</t>
  </si>
  <si>
    <t>柯沁</t>
  </si>
  <si>
    <t>32011021204410</t>
  </si>
  <si>
    <t>徐玲君</t>
  </si>
  <si>
    <t>32011021205607</t>
  </si>
  <si>
    <t>曹文秀</t>
  </si>
  <si>
    <t>32011021201622</t>
  </si>
  <si>
    <t>刘颖</t>
  </si>
  <si>
    <t>32011021200130</t>
  </si>
  <si>
    <t>彭秋月</t>
  </si>
  <si>
    <t>32011021200611</t>
  </si>
  <si>
    <t>樊娟娟</t>
  </si>
  <si>
    <t>32011021204603</t>
  </si>
  <si>
    <t>章希</t>
  </si>
  <si>
    <t>32011021205429</t>
  </si>
  <si>
    <t>向梦瑶</t>
  </si>
  <si>
    <t>32011021203208</t>
  </si>
  <si>
    <t>蔡亚</t>
  </si>
  <si>
    <t>32011021204211</t>
  </si>
  <si>
    <t>刘佳燕</t>
  </si>
  <si>
    <t>32011021203403</t>
  </si>
  <si>
    <t>姜鑫</t>
  </si>
  <si>
    <t>32011021204629</t>
  </si>
  <si>
    <t>艾静逸</t>
  </si>
  <si>
    <t>32011113706519</t>
  </si>
  <si>
    <t>毛晓岚</t>
  </si>
  <si>
    <t>32011021201109</t>
  </si>
  <si>
    <t>刘婷</t>
  </si>
  <si>
    <t>32011010901309</t>
  </si>
  <si>
    <t>王美美</t>
  </si>
  <si>
    <t>32011021204516</t>
  </si>
  <si>
    <t>何思语</t>
  </si>
  <si>
    <t>32011021205523</t>
  </si>
  <si>
    <t>杨雪敏</t>
  </si>
  <si>
    <t>32011021201127</t>
  </si>
  <si>
    <t>周健</t>
  </si>
  <si>
    <t>32011021204115</t>
  </si>
  <si>
    <t>周罗平</t>
  </si>
  <si>
    <t>32011021203312</t>
  </si>
  <si>
    <t>杨梅</t>
  </si>
  <si>
    <t>32011021204228</t>
  </si>
  <si>
    <t>赵铮铭</t>
  </si>
  <si>
    <t>32011021200327</t>
  </si>
  <si>
    <t>黄青青</t>
  </si>
  <si>
    <t>32011021202823</t>
  </si>
  <si>
    <t>刘敏</t>
  </si>
  <si>
    <t>32011021202116</t>
  </si>
  <si>
    <t>梁淑芬</t>
  </si>
  <si>
    <t>32011021202307</t>
  </si>
  <si>
    <t>刘静茹</t>
  </si>
  <si>
    <t>32011021202227</t>
  </si>
  <si>
    <t>黄翩翩</t>
  </si>
  <si>
    <t>32011021200626</t>
  </si>
  <si>
    <t>王浠凤</t>
  </si>
  <si>
    <t>32011021202819</t>
  </si>
  <si>
    <t>陈新琼</t>
  </si>
  <si>
    <t>32011021201807</t>
  </si>
  <si>
    <t>李响</t>
  </si>
  <si>
    <t>32011021202402</t>
  </si>
  <si>
    <t>刘志</t>
  </si>
  <si>
    <t>32011021200520</t>
  </si>
  <si>
    <t>缺考</t>
  </si>
  <si>
    <t>郭何轶</t>
  </si>
  <si>
    <t>32021021301208</t>
  </si>
  <si>
    <t>02043小学202</t>
  </si>
  <si>
    <t>小学数学</t>
  </si>
  <si>
    <t>郭欣蓓</t>
  </si>
  <si>
    <t>32021021300505</t>
  </si>
  <si>
    <t>虞淑琴</t>
  </si>
  <si>
    <t>32021021301820</t>
  </si>
  <si>
    <t>王潞</t>
  </si>
  <si>
    <t>32021021300925</t>
  </si>
  <si>
    <t>赵小敬</t>
  </si>
  <si>
    <t>32021021302529</t>
  </si>
  <si>
    <t>柯友杰</t>
  </si>
  <si>
    <t>32021021303417</t>
  </si>
  <si>
    <t>冯朵朵</t>
  </si>
  <si>
    <t>32021021301308</t>
  </si>
  <si>
    <t>徐逸</t>
  </si>
  <si>
    <t>32021021302609</t>
  </si>
  <si>
    <t>陈新</t>
  </si>
  <si>
    <t>32021021300309</t>
  </si>
  <si>
    <t>冷丹</t>
  </si>
  <si>
    <t>32021021303322</t>
  </si>
  <si>
    <t>李慧文</t>
  </si>
  <si>
    <t>32021021301607</t>
  </si>
  <si>
    <t>李洁</t>
  </si>
  <si>
    <t>32021021301301</t>
  </si>
  <si>
    <t>李盼</t>
  </si>
  <si>
    <t>32021021303513</t>
  </si>
  <si>
    <t>刘露</t>
  </si>
  <si>
    <t>32021010201513</t>
  </si>
  <si>
    <t>孟蝶</t>
  </si>
  <si>
    <t>32021021304326</t>
  </si>
  <si>
    <t>肖艳</t>
  </si>
  <si>
    <t>32021021303211</t>
  </si>
  <si>
    <t>王婷</t>
  </si>
  <si>
    <t>32011021205512</t>
  </si>
  <si>
    <t>柯于星</t>
  </si>
  <si>
    <t>32021021301221</t>
  </si>
  <si>
    <t>程可</t>
  </si>
  <si>
    <t>32021021303907</t>
  </si>
  <si>
    <t>王钰</t>
  </si>
  <si>
    <t>32021021302313</t>
  </si>
  <si>
    <t>王银花</t>
  </si>
  <si>
    <t>32021021300412</t>
  </si>
  <si>
    <t>张乐乐</t>
  </si>
  <si>
    <t>32021021302321</t>
  </si>
  <si>
    <t>李艳宇</t>
  </si>
  <si>
    <t>32021010202911</t>
  </si>
  <si>
    <t>杨梦洁</t>
  </si>
  <si>
    <t>32021021303401</t>
  </si>
  <si>
    <t>李子瑶</t>
  </si>
  <si>
    <t>32021021303109</t>
  </si>
  <si>
    <t>柯艳萍</t>
  </si>
  <si>
    <t>32021021302613</t>
  </si>
  <si>
    <t>夏迪</t>
  </si>
  <si>
    <t>32021021300811</t>
  </si>
  <si>
    <t>余星</t>
  </si>
  <si>
    <t>32021021302406</t>
  </si>
  <si>
    <t>张慧勤</t>
  </si>
  <si>
    <t>32021021303015</t>
  </si>
  <si>
    <t>张春春</t>
  </si>
  <si>
    <t>32021021303916</t>
  </si>
  <si>
    <t>董云鹤</t>
  </si>
  <si>
    <t>32021021301007</t>
  </si>
  <si>
    <t>陈小猛</t>
  </si>
  <si>
    <t>32021021301729</t>
  </si>
  <si>
    <t>阮家应</t>
  </si>
  <si>
    <t>32021021300114</t>
  </si>
  <si>
    <t>王豪</t>
  </si>
  <si>
    <t>32021031702514</t>
  </si>
  <si>
    <t>黄宇</t>
  </si>
  <si>
    <t>32021021303925</t>
  </si>
  <si>
    <t>郑红</t>
  </si>
  <si>
    <t>32021021300514</t>
  </si>
  <si>
    <t>徐艳</t>
  </si>
  <si>
    <t>32011021205823</t>
  </si>
  <si>
    <t>02043小学203</t>
  </si>
  <si>
    <t>小学英语</t>
  </si>
  <si>
    <t>何璐</t>
  </si>
  <si>
    <t>32031021305423</t>
  </si>
  <si>
    <t>徐燕</t>
  </si>
  <si>
    <t>32031021305202</t>
  </si>
  <si>
    <t>夏之梦</t>
  </si>
  <si>
    <t>32031021306118</t>
  </si>
  <si>
    <t>湛巍</t>
  </si>
  <si>
    <t>32031021305811</t>
  </si>
  <si>
    <t>朱白非</t>
  </si>
  <si>
    <t>32031021304504</t>
  </si>
  <si>
    <t>邹丹</t>
  </si>
  <si>
    <t>32031010302806</t>
  </si>
  <si>
    <t>饶爽</t>
  </si>
  <si>
    <t>32031021306514</t>
  </si>
  <si>
    <t>丁雅兰</t>
  </si>
  <si>
    <t>32031021306112</t>
  </si>
  <si>
    <t>毛丽敏</t>
  </si>
  <si>
    <t>32031021306526</t>
  </si>
  <si>
    <t>吴娟</t>
  </si>
  <si>
    <t>32031021304712</t>
  </si>
  <si>
    <t>李阳</t>
  </si>
  <si>
    <t>32031021305320</t>
  </si>
  <si>
    <t>夏芳菲</t>
  </si>
  <si>
    <t>32031021304626</t>
  </si>
  <si>
    <t>徐玲</t>
  </si>
  <si>
    <t>32031021305416</t>
  </si>
  <si>
    <t>刘津</t>
  </si>
  <si>
    <t>32031021306812</t>
  </si>
  <si>
    <t>方碧君</t>
  </si>
  <si>
    <t>32031021304921</t>
  </si>
  <si>
    <t>占盼</t>
  </si>
  <si>
    <t>32031113806220</t>
  </si>
  <si>
    <t>袁丽霞</t>
  </si>
  <si>
    <t>32031021304610</t>
  </si>
  <si>
    <t>王雯丽</t>
  </si>
  <si>
    <t>32061021206506</t>
  </si>
  <si>
    <t>02043小学206</t>
  </si>
  <si>
    <t>小学音乐</t>
  </si>
  <si>
    <t>李冉</t>
  </si>
  <si>
    <t>32061021206502</t>
  </si>
  <si>
    <t>杜咏梅</t>
  </si>
  <si>
    <t>32061021206610</t>
  </si>
  <si>
    <t>汪雅伦</t>
  </si>
  <si>
    <t>32061021206708</t>
  </si>
  <si>
    <t>高江冠</t>
  </si>
  <si>
    <t>32061010401807</t>
  </si>
  <si>
    <t>潘晓倩</t>
  </si>
  <si>
    <t>32061021206304</t>
  </si>
  <si>
    <t>何茂</t>
  </si>
  <si>
    <t>32071021207911</t>
  </si>
  <si>
    <t>02043小学207</t>
  </si>
  <si>
    <t>小学体育</t>
  </si>
  <si>
    <t>王定亚</t>
  </si>
  <si>
    <t>32071021207807</t>
  </si>
  <si>
    <t>李诗蕾</t>
  </si>
  <si>
    <t>32071021207317</t>
  </si>
  <si>
    <t>孙鑫</t>
  </si>
  <si>
    <t>32071021207510</t>
  </si>
  <si>
    <t>谢菁</t>
  </si>
  <si>
    <t>32071021207308</t>
  </si>
  <si>
    <t>鲁莎</t>
  </si>
  <si>
    <t>32071021207730</t>
  </si>
  <si>
    <t>杨功义</t>
  </si>
  <si>
    <t>32071021207201</t>
  </si>
  <si>
    <t>张彩虹</t>
  </si>
  <si>
    <t>32071021207422</t>
  </si>
  <si>
    <t>李兰</t>
  </si>
  <si>
    <t>32071021207124</t>
  </si>
  <si>
    <t>邓欢</t>
  </si>
  <si>
    <t>32071093203405</t>
  </si>
  <si>
    <t>夏金浪</t>
  </si>
  <si>
    <t>32071945002617</t>
  </si>
  <si>
    <t>闵幸</t>
  </si>
  <si>
    <t>32071021207805</t>
  </si>
  <si>
    <t>叶宗伟</t>
  </si>
  <si>
    <t>32071021207513</t>
  </si>
  <si>
    <t>邓杰</t>
  </si>
  <si>
    <t>32071021207707</t>
  </si>
  <si>
    <t>祝快</t>
  </si>
  <si>
    <t>32071021207116</t>
  </si>
  <si>
    <t>陈志琴</t>
  </si>
  <si>
    <t>32071010403229</t>
  </si>
  <si>
    <t>蔡梦</t>
  </si>
  <si>
    <t>32071010403306</t>
  </si>
  <si>
    <t>陈坷</t>
  </si>
  <si>
    <t>32071021207222</t>
  </si>
  <si>
    <t>王嫚</t>
  </si>
  <si>
    <t>32081021208425</t>
  </si>
  <si>
    <t>02043小学208</t>
  </si>
  <si>
    <t>小学美术</t>
  </si>
  <si>
    <t>陈素云</t>
  </si>
  <si>
    <t>32081021208015</t>
  </si>
  <si>
    <t>殷路</t>
  </si>
  <si>
    <t>32081021208312</t>
  </si>
  <si>
    <t>张芳芳</t>
  </si>
  <si>
    <t>32091010600423</t>
  </si>
  <si>
    <t>02043小学209</t>
  </si>
  <si>
    <t>小学信息技术</t>
  </si>
  <si>
    <t>曹蜜</t>
  </si>
  <si>
    <t>32091021209310</t>
  </si>
  <si>
    <t>王君雅</t>
  </si>
  <si>
    <t>32091021209313</t>
  </si>
  <si>
    <t>陈子昭</t>
  </si>
  <si>
    <t>33011113900129</t>
  </si>
  <si>
    <t>02043初中301</t>
  </si>
  <si>
    <t>初中语文</t>
  </si>
  <si>
    <t>王卉</t>
  </si>
  <si>
    <t>33011010600915</t>
  </si>
  <si>
    <t>周甜甜</t>
  </si>
  <si>
    <t>33011021400819</t>
  </si>
  <si>
    <t>张金川</t>
  </si>
  <si>
    <t>33011010600922</t>
  </si>
  <si>
    <t>杜锦</t>
  </si>
  <si>
    <t>33011010601824</t>
  </si>
  <si>
    <t>许锦匀</t>
  </si>
  <si>
    <t>33011021400115</t>
  </si>
  <si>
    <t>曹凡</t>
  </si>
  <si>
    <t>33011021400425</t>
  </si>
  <si>
    <t>吴诗缘</t>
  </si>
  <si>
    <t>33011021400813</t>
  </si>
  <si>
    <t>伍伟</t>
  </si>
  <si>
    <t>33011021400101</t>
  </si>
  <si>
    <t>彭忠恩</t>
  </si>
  <si>
    <t>33011965102825</t>
  </si>
  <si>
    <t>崔俊鹏</t>
  </si>
  <si>
    <t>33011021400514</t>
  </si>
  <si>
    <t>沈彤</t>
  </si>
  <si>
    <t>33011051901622</t>
  </si>
  <si>
    <t>明江</t>
  </si>
  <si>
    <t>33011021400519</t>
  </si>
  <si>
    <t>张娅兰</t>
  </si>
  <si>
    <t>33011021400105</t>
  </si>
  <si>
    <t>冯晋</t>
  </si>
  <si>
    <t>33011021400528</t>
  </si>
  <si>
    <t>程菲菲</t>
  </si>
  <si>
    <t>33011021400618</t>
  </si>
  <si>
    <t>黄运玲</t>
  </si>
  <si>
    <t>33011010601610</t>
  </si>
  <si>
    <t>戴玉</t>
  </si>
  <si>
    <t>33011021401004</t>
  </si>
  <si>
    <t>张吉芳</t>
  </si>
  <si>
    <t>33011021400522</t>
  </si>
  <si>
    <t>黄亭亭</t>
  </si>
  <si>
    <t>33011021401006</t>
  </si>
  <si>
    <t>柯清扬</t>
  </si>
  <si>
    <t>33011021401128</t>
  </si>
  <si>
    <t>边露林</t>
  </si>
  <si>
    <t>33011021400801</t>
  </si>
  <si>
    <t>刘清清</t>
  </si>
  <si>
    <t>33011021400708</t>
  </si>
  <si>
    <t>皇甫倩倩</t>
  </si>
  <si>
    <t>33011021400320</t>
  </si>
  <si>
    <t>戴丽江</t>
  </si>
  <si>
    <t>33021021401419</t>
  </si>
  <si>
    <t>02043初中302</t>
  </si>
  <si>
    <t>初中数学</t>
  </si>
  <si>
    <t>张萍</t>
  </si>
  <si>
    <t>33021021401605</t>
  </si>
  <si>
    <t>何岑</t>
  </si>
  <si>
    <t>33021113901511</t>
  </si>
  <si>
    <t>王亚</t>
  </si>
  <si>
    <t>33021021401627</t>
  </si>
  <si>
    <t>石偏</t>
  </si>
  <si>
    <t>33021021401326</t>
  </si>
  <si>
    <t>华烨</t>
  </si>
  <si>
    <t>33021021401410</t>
  </si>
  <si>
    <t>饶奕</t>
  </si>
  <si>
    <t>33021021401706</t>
  </si>
  <si>
    <t>方婷</t>
  </si>
  <si>
    <t>33021021401421</t>
  </si>
  <si>
    <t>邱思思</t>
  </si>
  <si>
    <t>33021021401802</t>
  </si>
  <si>
    <t>杨霞</t>
  </si>
  <si>
    <t>33021021401401</t>
  </si>
  <si>
    <t>刘恒杰</t>
  </si>
  <si>
    <t>33021103509613</t>
  </si>
  <si>
    <t>毛彪</t>
  </si>
  <si>
    <t>33021021401815</t>
  </si>
  <si>
    <t>张英</t>
  </si>
  <si>
    <t>33021021401823</t>
  </si>
  <si>
    <t>钱似玉</t>
  </si>
  <si>
    <t>33021021401611</t>
  </si>
  <si>
    <t>殷如丽</t>
  </si>
  <si>
    <t>33021021401520</t>
  </si>
  <si>
    <t>郭艳红</t>
  </si>
  <si>
    <t>33021021401729</t>
  </si>
  <si>
    <t>郑凯</t>
  </si>
  <si>
    <t>33021010603806</t>
  </si>
  <si>
    <t>张杨</t>
  </si>
  <si>
    <t>33021021401714</t>
  </si>
  <si>
    <t>王晶</t>
  </si>
  <si>
    <t>33021010603405</t>
  </si>
  <si>
    <t>黄博</t>
  </si>
  <si>
    <t>33021021401304</t>
  </si>
  <si>
    <t>李乾</t>
  </si>
  <si>
    <t>33031010101327</t>
  </si>
  <si>
    <t>02043初中303</t>
  </si>
  <si>
    <t>初中英语</t>
  </si>
  <si>
    <t>张想</t>
  </si>
  <si>
    <t>33031021402228</t>
  </si>
  <si>
    <t>曹玉娟</t>
  </si>
  <si>
    <t>33031010100430</t>
  </si>
  <si>
    <t>汪彩霞</t>
  </si>
  <si>
    <t>33031010102422</t>
  </si>
  <si>
    <t>胡惠琪</t>
  </si>
  <si>
    <t>33031021403226</t>
  </si>
  <si>
    <t>曾昕</t>
  </si>
  <si>
    <t>33031113902614</t>
  </si>
  <si>
    <t>龙祥</t>
  </si>
  <si>
    <t>33031113902322</t>
  </si>
  <si>
    <t>余文静</t>
  </si>
  <si>
    <t>33031021403115</t>
  </si>
  <si>
    <t>王翔宇</t>
  </si>
  <si>
    <t>33031010100230</t>
  </si>
  <si>
    <t>姚安琴</t>
  </si>
  <si>
    <t>33041021403410</t>
  </si>
  <si>
    <t>02043初中304</t>
  </si>
  <si>
    <t>初中道德与法治</t>
  </si>
  <si>
    <t>钟兰兰</t>
  </si>
  <si>
    <t>33041965103407</t>
  </si>
  <si>
    <t>何易</t>
  </si>
  <si>
    <t>33041021403413</t>
  </si>
  <si>
    <t>朱雅琪</t>
  </si>
  <si>
    <t>33041021403403</t>
  </si>
  <si>
    <t>吴蓓蓓</t>
  </si>
  <si>
    <t>33041021403404</t>
  </si>
  <si>
    <t>李鑫</t>
  </si>
  <si>
    <t>33041021403502</t>
  </si>
  <si>
    <t>李安琪</t>
  </si>
  <si>
    <t>33051021403728</t>
  </si>
  <si>
    <t>02043初中305</t>
  </si>
  <si>
    <t>初中历史</t>
  </si>
  <si>
    <t>曹雪梅</t>
  </si>
  <si>
    <t>33051021403605</t>
  </si>
  <si>
    <t>李红英</t>
  </si>
  <si>
    <t>33051010500713</t>
  </si>
  <si>
    <t>袁文乔</t>
  </si>
  <si>
    <t>33051021403623</t>
  </si>
  <si>
    <t>熊雨轩</t>
  </si>
  <si>
    <t>33051021403616</t>
  </si>
  <si>
    <t>刘立</t>
  </si>
  <si>
    <t>33051093403005</t>
  </si>
  <si>
    <t>陈舒琴</t>
  </si>
  <si>
    <t>33061021403816</t>
  </si>
  <si>
    <t>02043初中306</t>
  </si>
  <si>
    <t>初中地理</t>
  </si>
  <si>
    <t>许晓梅</t>
  </si>
  <si>
    <t>33061021403808</t>
  </si>
  <si>
    <t>朱文婷</t>
  </si>
  <si>
    <t>33061021403907</t>
  </si>
  <si>
    <t>郭皓冉</t>
  </si>
  <si>
    <t>33061031803321</t>
  </si>
  <si>
    <t>高影</t>
  </si>
  <si>
    <t>33061021403825</t>
  </si>
  <si>
    <t>梅蕊</t>
  </si>
  <si>
    <t>33061021403904</t>
  </si>
  <si>
    <t>陈晶</t>
  </si>
  <si>
    <t>33071021404202</t>
  </si>
  <si>
    <t>02043初中307</t>
  </si>
  <si>
    <t>初中物理</t>
  </si>
  <si>
    <t>胡甜甜</t>
  </si>
  <si>
    <t>33071021404128</t>
  </si>
  <si>
    <t>朱文敏</t>
  </si>
  <si>
    <t>33071021404019</t>
  </si>
  <si>
    <t>陈萌</t>
  </si>
  <si>
    <t>33081021404301</t>
  </si>
  <si>
    <t>02043初中308</t>
  </si>
  <si>
    <t>初中化学</t>
  </si>
  <si>
    <t>潘丽红</t>
  </si>
  <si>
    <t>33081021404401</t>
  </si>
  <si>
    <t>谈恋</t>
  </si>
  <si>
    <t>33081021404411</t>
  </si>
  <si>
    <t>雷姣</t>
  </si>
  <si>
    <t>33091021404722</t>
  </si>
  <si>
    <t>02043初中309</t>
  </si>
  <si>
    <t>初中生物</t>
  </si>
  <si>
    <t>梅晗</t>
  </si>
  <si>
    <t>33091072901415</t>
  </si>
  <si>
    <t>徐思雅</t>
  </si>
  <si>
    <t>33091021404701</t>
  </si>
  <si>
    <t>蔡镕如</t>
  </si>
  <si>
    <t>33091113904008</t>
  </si>
  <si>
    <t>黄佳琪</t>
  </si>
  <si>
    <t>33091021404730</t>
  </si>
  <si>
    <t>梁丽丽</t>
  </si>
  <si>
    <t>33091021404729</t>
  </si>
  <si>
    <t>刘京</t>
  </si>
  <si>
    <t>33111965104105</t>
  </si>
  <si>
    <t>02043初中311</t>
  </si>
  <si>
    <t>初中体育与健康</t>
  </si>
  <si>
    <t>徐婉</t>
  </si>
  <si>
    <t>33111031804107</t>
  </si>
  <si>
    <t>韦文香</t>
  </si>
  <si>
    <t>33111021405211</t>
  </si>
  <si>
    <t>舒鹏</t>
  </si>
  <si>
    <t>33131021405502</t>
  </si>
  <si>
    <t>02043初中313</t>
  </si>
  <si>
    <t>初中信息技术</t>
  </si>
  <si>
    <t>周天雅</t>
  </si>
  <si>
    <t>33131011101311</t>
  </si>
  <si>
    <t>秦威</t>
  </si>
  <si>
    <t>33131113904602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</si>
</sst>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_ "/>
  </numFmts>
  <fonts count="12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仿宋_GB2312"/>
      <charset val="134"/>
    </font>
    <font>
      <sz val="9"/>
      <name val="宋体"/>
      <charset val="134"/>
      <scheme val="minor"/>
    </font>
    <font>
      <sz val="9"/>
      <color indexed="10"/>
      <name val="宋体"/>
      <charset val="134"/>
    </font>
    <font>
      <b/>
      <sz val="9"/>
      <color indexed="10"/>
      <name val="仿宋_GB2312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3" applyFont="1" applyBorder="1" applyAlignment="1">
      <alignment horizontal="center" vertical="center"/>
    </xf>
    <xf numFmtId="0" fontId="6" fillId="0" borderId="1" xfId="0" applyNumberFormat="1" applyFont="1" applyBorder="1">
      <alignment vertical="center"/>
    </xf>
    <xf numFmtId="179" fontId="8" fillId="2" borderId="1" xfId="1" applyNumberFormat="1" applyFont="1" applyFill="1" applyBorder="1" applyAlignment="1">
      <alignment horizontal="center" vertical="center" wrapText="1"/>
    </xf>
    <xf numFmtId="178" fontId="6" fillId="0" borderId="1" xfId="3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>
      <alignment vertical="center"/>
    </xf>
    <xf numFmtId="0" fontId="6" fillId="0" borderId="1" xfId="0" quotePrefix="1" applyNumberFormat="1" applyFont="1" applyBorder="1">
      <alignment vertical="center"/>
    </xf>
    <xf numFmtId="0" fontId="2" fillId="0" borderId="0" xfId="2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</cellXfs>
  <cellStyles count="4">
    <cellStyle name="Normal" xfId="3"/>
    <cellStyle name="Normal 2" xfId="1"/>
    <cellStyle name="常规" xfId="0" builtinId="0"/>
    <cellStyle name="常规 5" xfId="2"/>
  </cellStyles>
  <dxfs count="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2"/>
  <sheetViews>
    <sheetView tabSelected="1" topLeftCell="A63" zoomScale="133" zoomScaleNormal="133" workbookViewId="0">
      <selection activeCell="K227" sqref="K227"/>
    </sheetView>
  </sheetViews>
  <sheetFormatPr defaultColWidth="9" defaultRowHeight="28.5" customHeight="1" x14ac:dyDescent="0.15"/>
  <cols>
    <col min="1" max="1" width="7" style="1" customWidth="1"/>
    <col min="2" max="2" width="13" style="2" customWidth="1"/>
    <col min="3" max="3" width="9" style="3"/>
    <col min="4" max="4" width="9" style="1"/>
    <col min="5" max="5" width="12.75" style="1" customWidth="1"/>
    <col min="6" max="6" width="12" style="1" customWidth="1"/>
    <col min="7" max="7" width="7.5" style="1" customWidth="1"/>
    <col min="8" max="8" width="5.375" style="1" customWidth="1"/>
    <col min="9" max="9" width="8.125" style="4" customWidth="1"/>
    <col min="10" max="10" width="7.75" style="4" customWidth="1"/>
    <col min="11" max="13" width="7.375" style="4" customWidth="1"/>
    <col min="14" max="14" width="13" style="4" customWidth="1"/>
  </cols>
  <sheetData>
    <row r="1" spans="1:14" ht="28.5" customHeight="1" x14ac:dyDescent="0.15">
      <c r="A1" s="21" t="s">
        <v>0</v>
      </c>
      <c r="B1" s="22"/>
      <c r="C1" s="23"/>
      <c r="D1" s="23"/>
      <c r="E1" s="23"/>
      <c r="F1" s="23"/>
      <c r="G1" s="23"/>
      <c r="H1" s="23"/>
      <c r="I1" s="24"/>
      <c r="J1" s="23"/>
      <c r="K1" s="23"/>
      <c r="L1" s="23"/>
      <c r="M1" s="23"/>
      <c r="N1" s="23"/>
    </row>
    <row r="2" spans="1:14" ht="62.1" customHeight="1" x14ac:dyDescent="0.15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7" t="s">
        <v>7</v>
      </c>
      <c r="H2" s="8" t="s">
        <v>8</v>
      </c>
      <c r="I2" s="16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pans="1:14" ht="28.5" customHeight="1" x14ac:dyDescent="0.15">
      <c r="A3" s="9" t="s">
        <v>15</v>
      </c>
      <c r="B3" s="19" t="s">
        <v>16</v>
      </c>
      <c r="C3" s="11" t="s">
        <v>17</v>
      </c>
      <c r="D3" s="12" t="s">
        <v>18</v>
      </c>
      <c r="E3" s="9" t="s">
        <v>19</v>
      </c>
      <c r="F3" s="13" t="s">
        <v>20</v>
      </c>
      <c r="G3" s="9" t="s">
        <v>21</v>
      </c>
      <c r="H3" s="14">
        <v>19</v>
      </c>
      <c r="I3" s="17">
        <v>80.599999999999994</v>
      </c>
      <c r="J3" s="18">
        <f>0.4*I3</f>
        <v>32.24</v>
      </c>
      <c r="K3" s="17">
        <v>87.4</v>
      </c>
      <c r="L3" s="18">
        <f>0.6*K:K</f>
        <v>52.440000000000005</v>
      </c>
      <c r="M3" s="18">
        <f>J3+L3</f>
        <v>84.68</v>
      </c>
      <c r="N3" s="12" t="s">
        <v>22</v>
      </c>
    </row>
    <row r="4" spans="1:14" ht="28.5" customHeight="1" x14ac:dyDescent="0.15">
      <c r="A4" s="9" t="s">
        <v>23</v>
      </c>
      <c r="B4" s="10" t="s">
        <v>24</v>
      </c>
      <c r="C4" s="11" t="s">
        <v>17</v>
      </c>
      <c r="D4" s="12" t="s">
        <v>18</v>
      </c>
      <c r="E4" s="9" t="s">
        <v>19</v>
      </c>
      <c r="F4" s="13" t="s">
        <v>20</v>
      </c>
      <c r="G4" s="9" t="s">
        <v>21</v>
      </c>
      <c r="H4" s="14">
        <v>19</v>
      </c>
      <c r="I4" s="17">
        <v>81.25</v>
      </c>
      <c r="J4" s="18">
        <f>0.4*I4</f>
        <v>32.5</v>
      </c>
      <c r="K4" s="17">
        <v>84.8</v>
      </c>
      <c r="L4" s="18">
        <f t="shared" ref="L4:L38" si="0">0.6*K:K</f>
        <v>50.879999999999995</v>
      </c>
      <c r="M4" s="18">
        <f t="shared" ref="M4:M58" si="1">J4+L4</f>
        <v>83.38</v>
      </c>
      <c r="N4" s="12" t="s">
        <v>22</v>
      </c>
    </row>
    <row r="5" spans="1:14" ht="28.5" customHeight="1" x14ac:dyDescent="0.15">
      <c r="A5" s="9" t="s">
        <v>25</v>
      </c>
      <c r="B5" s="10" t="s">
        <v>26</v>
      </c>
      <c r="C5" s="11" t="s">
        <v>17</v>
      </c>
      <c r="D5" s="12" t="s">
        <v>18</v>
      </c>
      <c r="E5" s="9" t="s">
        <v>19</v>
      </c>
      <c r="F5" s="13" t="s">
        <v>20</v>
      </c>
      <c r="G5" s="9" t="s">
        <v>21</v>
      </c>
      <c r="H5" s="14">
        <v>19</v>
      </c>
      <c r="I5" s="17">
        <v>82.35</v>
      </c>
      <c r="J5" s="18">
        <f>0.4*I5</f>
        <v>32.94</v>
      </c>
      <c r="K5" s="17">
        <v>84</v>
      </c>
      <c r="L5" s="18">
        <f t="shared" si="0"/>
        <v>50.4</v>
      </c>
      <c r="M5" s="18">
        <f t="shared" si="1"/>
        <v>83.34</v>
      </c>
      <c r="N5" s="12" t="s">
        <v>22</v>
      </c>
    </row>
    <row r="6" spans="1:14" ht="28.5" customHeight="1" x14ac:dyDescent="0.15">
      <c r="A6" s="9" t="s">
        <v>27</v>
      </c>
      <c r="B6" s="10" t="s">
        <v>28</v>
      </c>
      <c r="C6" s="11" t="s">
        <v>17</v>
      </c>
      <c r="D6" s="12" t="s">
        <v>18</v>
      </c>
      <c r="E6" s="9" t="s">
        <v>19</v>
      </c>
      <c r="F6" s="13" t="s">
        <v>20</v>
      </c>
      <c r="G6" s="9" t="s">
        <v>21</v>
      </c>
      <c r="H6" s="14">
        <v>19</v>
      </c>
      <c r="I6" s="17">
        <v>78.5</v>
      </c>
      <c r="J6" s="18">
        <f t="shared" ref="J6:J69" si="2">0.4*I6</f>
        <v>31.400000000000002</v>
      </c>
      <c r="K6" s="17">
        <v>85.8</v>
      </c>
      <c r="L6" s="18">
        <f t="shared" si="0"/>
        <v>51.48</v>
      </c>
      <c r="M6" s="18">
        <f t="shared" si="1"/>
        <v>82.88</v>
      </c>
      <c r="N6" s="12" t="s">
        <v>22</v>
      </c>
    </row>
    <row r="7" spans="1:14" ht="28.5" customHeight="1" x14ac:dyDescent="0.15">
      <c r="A7" s="9" t="s">
        <v>29</v>
      </c>
      <c r="B7" s="10" t="s">
        <v>30</v>
      </c>
      <c r="C7" s="11" t="s">
        <v>17</v>
      </c>
      <c r="D7" s="12" t="s">
        <v>18</v>
      </c>
      <c r="E7" s="9" t="s">
        <v>19</v>
      </c>
      <c r="F7" s="13" t="s">
        <v>20</v>
      </c>
      <c r="G7" s="9" t="s">
        <v>21</v>
      </c>
      <c r="H7" s="14">
        <v>19</v>
      </c>
      <c r="I7" s="17">
        <v>80.650000000000006</v>
      </c>
      <c r="J7" s="18">
        <f t="shared" si="2"/>
        <v>32.260000000000005</v>
      </c>
      <c r="K7" s="17">
        <v>83.6</v>
      </c>
      <c r="L7" s="18">
        <f t="shared" si="0"/>
        <v>50.16</v>
      </c>
      <c r="M7" s="18">
        <f t="shared" si="1"/>
        <v>82.42</v>
      </c>
      <c r="N7" s="12" t="s">
        <v>22</v>
      </c>
    </row>
    <row r="8" spans="1:14" ht="28.5" customHeight="1" x14ac:dyDescent="0.15">
      <c r="A8" s="9" t="s">
        <v>31</v>
      </c>
      <c r="B8" s="10" t="s">
        <v>32</v>
      </c>
      <c r="C8" s="11" t="s">
        <v>17</v>
      </c>
      <c r="D8" s="12" t="s">
        <v>18</v>
      </c>
      <c r="E8" s="9" t="s">
        <v>19</v>
      </c>
      <c r="F8" s="13" t="s">
        <v>20</v>
      </c>
      <c r="G8" s="9" t="s">
        <v>21</v>
      </c>
      <c r="H8" s="14">
        <v>19</v>
      </c>
      <c r="I8" s="17">
        <v>78.5</v>
      </c>
      <c r="J8" s="18">
        <f t="shared" si="2"/>
        <v>31.400000000000002</v>
      </c>
      <c r="K8" s="17">
        <v>85</v>
      </c>
      <c r="L8" s="18">
        <f t="shared" si="0"/>
        <v>51</v>
      </c>
      <c r="M8" s="18">
        <f t="shared" si="1"/>
        <v>82.4</v>
      </c>
      <c r="N8" s="12" t="s">
        <v>22</v>
      </c>
    </row>
    <row r="9" spans="1:14" ht="28.5" customHeight="1" x14ac:dyDescent="0.15">
      <c r="A9" s="9" t="s">
        <v>33</v>
      </c>
      <c r="B9" s="10" t="s">
        <v>34</v>
      </c>
      <c r="C9" s="11" t="s">
        <v>17</v>
      </c>
      <c r="D9" s="12" t="s">
        <v>18</v>
      </c>
      <c r="E9" s="9" t="s">
        <v>19</v>
      </c>
      <c r="F9" s="13" t="s">
        <v>20</v>
      </c>
      <c r="G9" s="9" t="s">
        <v>21</v>
      </c>
      <c r="H9" s="14">
        <v>19</v>
      </c>
      <c r="I9" s="17">
        <v>79.8</v>
      </c>
      <c r="J9" s="18">
        <f t="shared" si="2"/>
        <v>31.92</v>
      </c>
      <c r="K9" s="17">
        <v>83.2</v>
      </c>
      <c r="L9" s="18">
        <f t="shared" si="0"/>
        <v>49.92</v>
      </c>
      <c r="M9" s="18">
        <f t="shared" si="1"/>
        <v>81.84</v>
      </c>
      <c r="N9" s="12" t="s">
        <v>22</v>
      </c>
    </row>
    <row r="10" spans="1:14" ht="28.5" customHeight="1" x14ac:dyDescent="0.15">
      <c r="A10" s="9" t="s">
        <v>35</v>
      </c>
      <c r="B10" s="10" t="s">
        <v>36</v>
      </c>
      <c r="C10" s="11" t="s">
        <v>17</v>
      </c>
      <c r="D10" s="12" t="s">
        <v>18</v>
      </c>
      <c r="E10" s="9" t="s">
        <v>19</v>
      </c>
      <c r="F10" s="13" t="s">
        <v>20</v>
      </c>
      <c r="G10" s="9" t="s">
        <v>21</v>
      </c>
      <c r="H10" s="14">
        <v>19</v>
      </c>
      <c r="I10" s="17">
        <v>76.7</v>
      </c>
      <c r="J10" s="18">
        <f t="shared" si="2"/>
        <v>30.680000000000003</v>
      </c>
      <c r="K10" s="17">
        <v>85.2</v>
      </c>
      <c r="L10" s="18">
        <f t="shared" si="0"/>
        <v>51.12</v>
      </c>
      <c r="M10" s="18">
        <f t="shared" si="1"/>
        <v>81.8</v>
      </c>
      <c r="N10" s="12" t="s">
        <v>22</v>
      </c>
    </row>
    <row r="11" spans="1:14" ht="28.5" customHeight="1" x14ac:dyDescent="0.15">
      <c r="A11" s="9" t="s">
        <v>37</v>
      </c>
      <c r="B11" s="10" t="s">
        <v>38</v>
      </c>
      <c r="C11" s="11" t="s">
        <v>17</v>
      </c>
      <c r="D11" s="12" t="s">
        <v>18</v>
      </c>
      <c r="E11" s="9" t="s">
        <v>19</v>
      </c>
      <c r="F11" s="13" t="s">
        <v>20</v>
      </c>
      <c r="G11" s="9" t="s">
        <v>21</v>
      </c>
      <c r="H11" s="14">
        <v>19</v>
      </c>
      <c r="I11" s="17">
        <v>76.45</v>
      </c>
      <c r="J11" s="18">
        <f t="shared" si="2"/>
        <v>30.580000000000002</v>
      </c>
      <c r="K11" s="17">
        <v>85.2</v>
      </c>
      <c r="L11" s="18">
        <f t="shared" si="0"/>
        <v>51.12</v>
      </c>
      <c r="M11" s="18">
        <f t="shared" si="1"/>
        <v>81.7</v>
      </c>
      <c r="N11" s="12" t="s">
        <v>22</v>
      </c>
    </row>
    <row r="12" spans="1:14" ht="28.5" customHeight="1" x14ac:dyDescent="0.15">
      <c r="A12" s="9" t="s">
        <v>39</v>
      </c>
      <c r="B12" s="10" t="s">
        <v>40</v>
      </c>
      <c r="C12" s="11" t="s">
        <v>17</v>
      </c>
      <c r="D12" s="12" t="s">
        <v>18</v>
      </c>
      <c r="E12" s="9" t="s">
        <v>19</v>
      </c>
      <c r="F12" s="13" t="s">
        <v>20</v>
      </c>
      <c r="G12" s="9" t="s">
        <v>21</v>
      </c>
      <c r="H12" s="14">
        <v>19</v>
      </c>
      <c r="I12" s="17">
        <v>82.75</v>
      </c>
      <c r="J12" s="18">
        <f t="shared" si="2"/>
        <v>33.1</v>
      </c>
      <c r="K12" s="17">
        <v>80.400000000000006</v>
      </c>
      <c r="L12" s="18">
        <f t="shared" si="0"/>
        <v>48.24</v>
      </c>
      <c r="M12" s="18">
        <f t="shared" si="1"/>
        <v>81.34</v>
      </c>
      <c r="N12" s="12" t="s">
        <v>22</v>
      </c>
    </row>
    <row r="13" spans="1:14" ht="28.5" customHeight="1" x14ac:dyDescent="0.15">
      <c r="A13" s="9" t="s">
        <v>41</v>
      </c>
      <c r="B13" s="10" t="s">
        <v>42</v>
      </c>
      <c r="C13" s="11" t="s">
        <v>17</v>
      </c>
      <c r="D13" s="12" t="s">
        <v>18</v>
      </c>
      <c r="E13" s="9" t="s">
        <v>19</v>
      </c>
      <c r="F13" s="13" t="s">
        <v>20</v>
      </c>
      <c r="G13" s="9" t="s">
        <v>21</v>
      </c>
      <c r="H13" s="14">
        <v>19</v>
      </c>
      <c r="I13" s="17">
        <v>79.099999999999994</v>
      </c>
      <c r="J13" s="18">
        <f t="shared" si="2"/>
        <v>31.64</v>
      </c>
      <c r="K13" s="17">
        <v>82.8</v>
      </c>
      <c r="L13" s="18">
        <f t="shared" si="0"/>
        <v>49.68</v>
      </c>
      <c r="M13" s="18">
        <f t="shared" si="1"/>
        <v>81.319999999999993</v>
      </c>
      <c r="N13" s="12" t="s">
        <v>22</v>
      </c>
    </row>
    <row r="14" spans="1:14" ht="28.5" customHeight="1" x14ac:dyDescent="0.15">
      <c r="A14" s="9" t="s">
        <v>43</v>
      </c>
      <c r="B14" s="10" t="s">
        <v>44</v>
      </c>
      <c r="C14" s="11" t="s">
        <v>17</v>
      </c>
      <c r="D14" s="12" t="s">
        <v>18</v>
      </c>
      <c r="E14" s="9" t="s">
        <v>19</v>
      </c>
      <c r="F14" s="13" t="s">
        <v>20</v>
      </c>
      <c r="G14" s="9" t="s">
        <v>21</v>
      </c>
      <c r="H14" s="14">
        <v>19</v>
      </c>
      <c r="I14" s="17">
        <v>75.45</v>
      </c>
      <c r="J14" s="18">
        <f t="shared" si="2"/>
        <v>30.180000000000003</v>
      </c>
      <c r="K14" s="17">
        <v>84.8</v>
      </c>
      <c r="L14" s="18">
        <f t="shared" si="0"/>
        <v>50.879999999999995</v>
      </c>
      <c r="M14" s="18">
        <f t="shared" si="1"/>
        <v>81.06</v>
      </c>
      <c r="N14" s="12" t="s">
        <v>22</v>
      </c>
    </row>
    <row r="15" spans="1:14" ht="28.5" customHeight="1" x14ac:dyDescent="0.15">
      <c r="A15" s="9" t="s">
        <v>45</v>
      </c>
      <c r="B15" s="10" t="s">
        <v>46</v>
      </c>
      <c r="C15" s="11" t="s">
        <v>17</v>
      </c>
      <c r="D15" s="12" t="s">
        <v>18</v>
      </c>
      <c r="E15" s="9" t="s">
        <v>19</v>
      </c>
      <c r="F15" s="13" t="s">
        <v>20</v>
      </c>
      <c r="G15" s="9" t="s">
        <v>21</v>
      </c>
      <c r="H15" s="14">
        <v>19</v>
      </c>
      <c r="I15" s="17">
        <v>73.900000000000006</v>
      </c>
      <c r="J15" s="18">
        <f t="shared" si="2"/>
        <v>29.560000000000002</v>
      </c>
      <c r="K15" s="17">
        <v>85.8</v>
      </c>
      <c r="L15" s="18">
        <f t="shared" si="0"/>
        <v>51.48</v>
      </c>
      <c r="M15" s="18">
        <f t="shared" si="1"/>
        <v>81.039999999999992</v>
      </c>
      <c r="N15" s="12" t="s">
        <v>22</v>
      </c>
    </row>
    <row r="16" spans="1:14" ht="28.5" customHeight="1" x14ac:dyDescent="0.15">
      <c r="A16" s="9" t="s">
        <v>47</v>
      </c>
      <c r="B16" s="10" t="s">
        <v>48</v>
      </c>
      <c r="C16" s="11" t="s">
        <v>17</v>
      </c>
      <c r="D16" s="12" t="s">
        <v>18</v>
      </c>
      <c r="E16" s="9" t="s">
        <v>19</v>
      </c>
      <c r="F16" s="13" t="s">
        <v>20</v>
      </c>
      <c r="G16" s="9" t="s">
        <v>21</v>
      </c>
      <c r="H16" s="14">
        <v>19</v>
      </c>
      <c r="I16" s="17">
        <v>76.25</v>
      </c>
      <c r="J16" s="18">
        <f t="shared" si="2"/>
        <v>30.5</v>
      </c>
      <c r="K16" s="17">
        <v>84.2</v>
      </c>
      <c r="L16" s="18">
        <f t="shared" si="0"/>
        <v>50.52</v>
      </c>
      <c r="M16" s="18">
        <f t="shared" si="1"/>
        <v>81.02000000000001</v>
      </c>
      <c r="N16" s="12" t="s">
        <v>22</v>
      </c>
    </row>
    <row r="17" spans="1:14" ht="28.5" customHeight="1" x14ac:dyDescent="0.15">
      <c r="A17" s="9" t="s">
        <v>49</v>
      </c>
      <c r="B17" s="10" t="s">
        <v>50</v>
      </c>
      <c r="C17" s="11" t="s">
        <v>17</v>
      </c>
      <c r="D17" s="12" t="s">
        <v>18</v>
      </c>
      <c r="E17" s="9" t="s">
        <v>19</v>
      </c>
      <c r="F17" s="13" t="s">
        <v>20</v>
      </c>
      <c r="G17" s="9" t="s">
        <v>21</v>
      </c>
      <c r="H17" s="14">
        <v>19</v>
      </c>
      <c r="I17" s="17">
        <v>73.7</v>
      </c>
      <c r="J17" s="18">
        <f t="shared" si="2"/>
        <v>29.480000000000004</v>
      </c>
      <c r="K17" s="17">
        <v>85.8</v>
      </c>
      <c r="L17" s="18">
        <f t="shared" si="0"/>
        <v>51.48</v>
      </c>
      <c r="M17" s="18">
        <f t="shared" si="1"/>
        <v>80.960000000000008</v>
      </c>
      <c r="N17" s="12" t="s">
        <v>22</v>
      </c>
    </row>
    <row r="18" spans="1:14" ht="28.5" customHeight="1" x14ac:dyDescent="0.15">
      <c r="A18" s="9" t="s">
        <v>51</v>
      </c>
      <c r="B18" s="10" t="s">
        <v>52</v>
      </c>
      <c r="C18" s="11" t="s">
        <v>17</v>
      </c>
      <c r="D18" s="12" t="s">
        <v>18</v>
      </c>
      <c r="E18" s="9" t="s">
        <v>19</v>
      </c>
      <c r="F18" s="13" t="s">
        <v>20</v>
      </c>
      <c r="G18" s="9" t="s">
        <v>21</v>
      </c>
      <c r="H18" s="14">
        <v>19</v>
      </c>
      <c r="I18" s="17">
        <v>77</v>
      </c>
      <c r="J18" s="18">
        <f t="shared" si="2"/>
        <v>30.8</v>
      </c>
      <c r="K18" s="17">
        <v>83.6</v>
      </c>
      <c r="L18" s="18">
        <f t="shared" si="0"/>
        <v>50.16</v>
      </c>
      <c r="M18" s="18">
        <f t="shared" si="1"/>
        <v>80.959999999999994</v>
      </c>
      <c r="N18" s="12" t="s">
        <v>22</v>
      </c>
    </row>
    <row r="19" spans="1:14" ht="28.5" customHeight="1" x14ac:dyDescent="0.15">
      <c r="A19" s="9" t="s">
        <v>53</v>
      </c>
      <c r="B19" s="10" t="s">
        <v>54</v>
      </c>
      <c r="C19" s="11" t="s">
        <v>17</v>
      </c>
      <c r="D19" s="12" t="s">
        <v>18</v>
      </c>
      <c r="E19" s="9" t="s">
        <v>19</v>
      </c>
      <c r="F19" s="13" t="s">
        <v>20</v>
      </c>
      <c r="G19" s="9" t="s">
        <v>21</v>
      </c>
      <c r="H19" s="14">
        <v>19</v>
      </c>
      <c r="I19" s="17">
        <v>75.150000000000006</v>
      </c>
      <c r="J19" s="18">
        <f t="shared" si="2"/>
        <v>30.060000000000002</v>
      </c>
      <c r="K19" s="17">
        <v>84.8</v>
      </c>
      <c r="L19" s="18">
        <f t="shared" si="0"/>
        <v>50.879999999999995</v>
      </c>
      <c r="M19" s="18">
        <f t="shared" si="1"/>
        <v>80.94</v>
      </c>
      <c r="N19" s="12" t="s">
        <v>22</v>
      </c>
    </row>
    <row r="20" spans="1:14" ht="28.5" customHeight="1" x14ac:dyDescent="0.15">
      <c r="A20" s="9" t="s">
        <v>55</v>
      </c>
      <c r="B20" s="10" t="s">
        <v>56</v>
      </c>
      <c r="C20" s="11" t="s">
        <v>17</v>
      </c>
      <c r="D20" s="12" t="s">
        <v>18</v>
      </c>
      <c r="E20" s="9" t="s">
        <v>19</v>
      </c>
      <c r="F20" s="13" t="s">
        <v>20</v>
      </c>
      <c r="G20" s="9" t="s">
        <v>21</v>
      </c>
      <c r="H20" s="14">
        <v>19</v>
      </c>
      <c r="I20" s="17">
        <v>75.650000000000006</v>
      </c>
      <c r="J20" s="18">
        <f t="shared" si="2"/>
        <v>30.260000000000005</v>
      </c>
      <c r="K20" s="17">
        <v>84.4</v>
      </c>
      <c r="L20" s="18">
        <f t="shared" si="0"/>
        <v>50.64</v>
      </c>
      <c r="M20" s="18">
        <f t="shared" si="1"/>
        <v>80.900000000000006</v>
      </c>
      <c r="N20" s="12" t="s">
        <v>22</v>
      </c>
    </row>
    <row r="21" spans="1:14" ht="28.5" customHeight="1" x14ac:dyDescent="0.15">
      <c r="A21" s="9" t="s">
        <v>57</v>
      </c>
      <c r="B21" s="10" t="s">
        <v>58</v>
      </c>
      <c r="C21" s="11" t="s">
        <v>17</v>
      </c>
      <c r="D21" s="12" t="s">
        <v>18</v>
      </c>
      <c r="E21" s="9" t="s">
        <v>19</v>
      </c>
      <c r="F21" s="13" t="s">
        <v>20</v>
      </c>
      <c r="G21" s="9" t="s">
        <v>21</v>
      </c>
      <c r="H21" s="14">
        <v>19</v>
      </c>
      <c r="I21" s="17">
        <v>78</v>
      </c>
      <c r="J21" s="18">
        <f t="shared" si="2"/>
        <v>31.200000000000003</v>
      </c>
      <c r="K21" s="17">
        <v>82.8</v>
      </c>
      <c r="L21" s="18">
        <f t="shared" si="0"/>
        <v>49.68</v>
      </c>
      <c r="M21" s="18">
        <f t="shared" si="1"/>
        <v>80.88</v>
      </c>
      <c r="N21" s="12" t="s">
        <v>22</v>
      </c>
    </row>
    <row r="22" spans="1:14" ht="28.5" customHeight="1" x14ac:dyDescent="0.15">
      <c r="A22" s="9" t="s">
        <v>59</v>
      </c>
      <c r="B22" s="10" t="s">
        <v>60</v>
      </c>
      <c r="C22" s="11" t="s">
        <v>17</v>
      </c>
      <c r="D22" s="12" t="s">
        <v>18</v>
      </c>
      <c r="E22" s="9" t="s">
        <v>19</v>
      </c>
      <c r="F22" s="13" t="s">
        <v>20</v>
      </c>
      <c r="G22" s="9" t="s">
        <v>21</v>
      </c>
      <c r="H22" s="14">
        <v>19</v>
      </c>
      <c r="I22" s="17">
        <v>75.849999999999994</v>
      </c>
      <c r="J22" s="18">
        <f t="shared" si="2"/>
        <v>30.34</v>
      </c>
      <c r="K22" s="17">
        <v>84</v>
      </c>
      <c r="L22" s="18">
        <f t="shared" si="0"/>
        <v>50.4</v>
      </c>
      <c r="M22" s="18">
        <f t="shared" si="1"/>
        <v>80.739999999999995</v>
      </c>
      <c r="N22" s="12"/>
    </row>
    <row r="23" spans="1:14" ht="28.5" customHeight="1" x14ac:dyDescent="0.15">
      <c r="A23" s="9" t="s">
        <v>61</v>
      </c>
      <c r="B23" s="10" t="s">
        <v>62</v>
      </c>
      <c r="C23" s="11" t="s">
        <v>17</v>
      </c>
      <c r="D23" s="12" t="s">
        <v>18</v>
      </c>
      <c r="E23" s="9" t="s">
        <v>19</v>
      </c>
      <c r="F23" s="13" t="s">
        <v>20</v>
      </c>
      <c r="G23" s="9" t="s">
        <v>21</v>
      </c>
      <c r="H23" s="14">
        <v>19</v>
      </c>
      <c r="I23" s="17">
        <v>76.05</v>
      </c>
      <c r="J23" s="18">
        <f t="shared" si="2"/>
        <v>30.42</v>
      </c>
      <c r="K23" s="17">
        <v>83.6</v>
      </c>
      <c r="L23" s="18">
        <f t="shared" si="0"/>
        <v>50.16</v>
      </c>
      <c r="M23" s="18">
        <f t="shared" si="1"/>
        <v>80.58</v>
      </c>
      <c r="N23" s="12"/>
    </row>
    <row r="24" spans="1:14" ht="28.5" customHeight="1" x14ac:dyDescent="0.15">
      <c r="A24" s="9" t="s">
        <v>63</v>
      </c>
      <c r="B24" s="10" t="s">
        <v>64</v>
      </c>
      <c r="C24" s="11" t="s">
        <v>17</v>
      </c>
      <c r="D24" s="12" t="s">
        <v>18</v>
      </c>
      <c r="E24" s="9" t="s">
        <v>19</v>
      </c>
      <c r="F24" s="13" t="s">
        <v>20</v>
      </c>
      <c r="G24" s="9" t="s">
        <v>21</v>
      </c>
      <c r="H24" s="14">
        <v>19</v>
      </c>
      <c r="I24" s="17">
        <v>76.2</v>
      </c>
      <c r="J24" s="18">
        <f t="shared" si="2"/>
        <v>30.480000000000004</v>
      </c>
      <c r="K24" s="17">
        <v>83.4</v>
      </c>
      <c r="L24" s="18">
        <f t="shared" si="0"/>
        <v>50.04</v>
      </c>
      <c r="M24" s="18">
        <f t="shared" si="1"/>
        <v>80.52000000000001</v>
      </c>
      <c r="N24" s="12"/>
    </row>
    <row r="25" spans="1:14" ht="28.5" customHeight="1" x14ac:dyDescent="0.15">
      <c r="A25" s="9" t="s">
        <v>65</v>
      </c>
      <c r="B25" s="10" t="s">
        <v>66</v>
      </c>
      <c r="C25" s="11" t="s">
        <v>17</v>
      </c>
      <c r="D25" s="12" t="s">
        <v>18</v>
      </c>
      <c r="E25" s="9" t="s">
        <v>19</v>
      </c>
      <c r="F25" s="13" t="s">
        <v>20</v>
      </c>
      <c r="G25" s="9" t="s">
        <v>21</v>
      </c>
      <c r="H25" s="14">
        <v>19</v>
      </c>
      <c r="I25" s="17">
        <v>78.2</v>
      </c>
      <c r="J25" s="18">
        <f t="shared" si="2"/>
        <v>31.28</v>
      </c>
      <c r="K25" s="17">
        <v>82</v>
      </c>
      <c r="L25" s="18">
        <f t="shared" si="0"/>
        <v>49.199999999999996</v>
      </c>
      <c r="M25" s="18">
        <f t="shared" si="1"/>
        <v>80.47999999999999</v>
      </c>
      <c r="N25" s="12"/>
    </row>
    <row r="26" spans="1:14" ht="28.5" customHeight="1" x14ac:dyDescent="0.15">
      <c r="A26" s="9" t="s">
        <v>67</v>
      </c>
      <c r="B26" s="10" t="s">
        <v>68</v>
      </c>
      <c r="C26" s="11" t="s">
        <v>17</v>
      </c>
      <c r="D26" s="12" t="s">
        <v>18</v>
      </c>
      <c r="E26" s="9" t="s">
        <v>19</v>
      </c>
      <c r="F26" s="13" t="s">
        <v>20</v>
      </c>
      <c r="G26" s="9" t="s">
        <v>21</v>
      </c>
      <c r="H26" s="14">
        <v>19</v>
      </c>
      <c r="I26" s="17">
        <v>79.849999999999994</v>
      </c>
      <c r="J26" s="18">
        <f t="shared" si="2"/>
        <v>31.939999999999998</v>
      </c>
      <c r="K26" s="17">
        <v>80.8</v>
      </c>
      <c r="L26" s="18">
        <f t="shared" si="0"/>
        <v>48.48</v>
      </c>
      <c r="M26" s="18">
        <f t="shared" si="1"/>
        <v>80.419999999999987</v>
      </c>
      <c r="N26" s="12"/>
    </row>
    <row r="27" spans="1:14" ht="28.5" customHeight="1" x14ac:dyDescent="0.15">
      <c r="A27" s="9" t="s">
        <v>69</v>
      </c>
      <c r="B27" s="10" t="s">
        <v>70</v>
      </c>
      <c r="C27" s="11" t="s">
        <v>17</v>
      </c>
      <c r="D27" s="12" t="s">
        <v>18</v>
      </c>
      <c r="E27" s="9" t="s">
        <v>19</v>
      </c>
      <c r="F27" s="13" t="s">
        <v>20</v>
      </c>
      <c r="G27" s="9" t="s">
        <v>21</v>
      </c>
      <c r="H27" s="14">
        <v>19</v>
      </c>
      <c r="I27" s="17">
        <v>78.099999999999994</v>
      </c>
      <c r="J27" s="18">
        <f t="shared" si="2"/>
        <v>31.24</v>
      </c>
      <c r="K27" s="17">
        <v>81.8</v>
      </c>
      <c r="L27" s="18">
        <f t="shared" si="0"/>
        <v>49.08</v>
      </c>
      <c r="M27" s="18">
        <f t="shared" si="1"/>
        <v>80.319999999999993</v>
      </c>
      <c r="N27" s="12"/>
    </row>
    <row r="28" spans="1:14" ht="28.5" customHeight="1" x14ac:dyDescent="0.15">
      <c r="A28" s="9" t="s">
        <v>71</v>
      </c>
      <c r="B28" s="10" t="s">
        <v>72</v>
      </c>
      <c r="C28" s="11" t="s">
        <v>17</v>
      </c>
      <c r="D28" s="12" t="s">
        <v>18</v>
      </c>
      <c r="E28" s="9" t="s">
        <v>19</v>
      </c>
      <c r="F28" s="13" t="s">
        <v>20</v>
      </c>
      <c r="G28" s="9" t="s">
        <v>21</v>
      </c>
      <c r="H28" s="14">
        <v>19</v>
      </c>
      <c r="I28" s="17">
        <v>76.849999999999994</v>
      </c>
      <c r="J28" s="18">
        <f t="shared" si="2"/>
        <v>30.74</v>
      </c>
      <c r="K28" s="17">
        <v>82.4</v>
      </c>
      <c r="L28" s="18">
        <f t="shared" si="0"/>
        <v>49.440000000000005</v>
      </c>
      <c r="M28" s="18">
        <f t="shared" si="1"/>
        <v>80.180000000000007</v>
      </c>
      <c r="N28" s="12"/>
    </row>
    <row r="29" spans="1:14" ht="28.5" customHeight="1" x14ac:dyDescent="0.15">
      <c r="A29" s="9" t="s">
        <v>73</v>
      </c>
      <c r="B29" s="10" t="s">
        <v>74</v>
      </c>
      <c r="C29" s="11" t="s">
        <v>17</v>
      </c>
      <c r="D29" s="12" t="s">
        <v>18</v>
      </c>
      <c r="E29" s="9" t="s">
        <v>19</v>
      </c>
      <c r="F29" s="13" t="s">
        <v>20</v>
      </c>
      <c r="G29" s="9" t="s">
        <v>21</v>
      </c>
      <c r="H29" s="14">
        <v>19</v>
      </c>
      <c r="I29" s="17">
        <v>77.25</v>
      </c>
      <c r="J29" s="18">
        <f t="shared" si="2"/>
        <v>30.900000000000002</v>
      </c>
      <c r="K29" s="17">
        <v>82</v>
      </c>
      <c r="L29" s="18">
        <f t="shared" si="0"/>
        <v>49.199999999999996</v>
      </c>
      <c r="M29" s="18">
        <f t="shared" si="1"/>
        <v>80.099999999999994</v>
      </c>
      <c r="N29" s="12"/>
    </row>
    <row r="30" spans="1:14" ht="28.5" customHeight="1" x14ac:dyDescent="0.15">
      <c r="A30" s="9" t="s">
        <v>75</v>
      </c>
      <c r="B30" s="10" t="s">
        <v>76</v>
      </c>
      <c r="C30" s="11" t="s">
        <v>17</v>
      </c>
      <c r="D30" s="12" t="s">
        <v>18</v>
      </c>
      <c r="E30" s="9" t="s">
        <v>19</v>
      </c>
      <c r="F30" s="13" t="s">
        <v>20</v>
      </c>
      <c r="G30" s="9" t="s">
        <v>21</v>
      </c>
      <c r="H30" s="14">
        <v>19</v>
      </c>
      <c r="I30" s="17">
        <v>76.8</v>
      </c>
      <c r="J30" s="18">
        <f t="shared" si="2"/>
        <v>30.72</v>
      </c>
      <c r="K30" s="17">
        <v>82</v>
      </c>
      <c r="L30" s="18">
        <f t="shared" si="0"/>
        <v>49.199999999999996</v>
      </c>
      <c r="M30" s="18">
        <f t="shared" si="1"/>
        <v>79.919999999999987</v>
      </c>
      <c r="N30" s="12"/>
    </row>
    <row r="31" spans="1:14" ht="28.5" customHeight="1" x14ac:dyDescent="0.15">
      <c r="A31" s="9" t="s">
        <v>77</v>
      </c>
      <c r="B31" s="10" t="s">
        <v>78</v>
      </c>
      <c r="C31" s="11" t="s">
        <v>17</v>
      </c>
      <c r="D31" s="12" t="s">
        <v>18</v>
      </c>
      <c r="E31" s="9" t="s">
        <v>19</v>
      </c>
      <c r="F31" s="13" t="s">
        <v>20</v>
      </c>
      <c r="G31" s="9" t="s">
        <v>21</v>
      </c>
      <c r="H31" s="14">
        <v>19</v>
      </c>
      <c r="I31" s="17">
        <v>79.3</v>
      </c>
      <c r="J31" s="18">
        <f t="shared" si="2"/>
        <v>31.72</v>
      </c>
      <c r="K31" s="17">
        <v>80.2</v>
      </c>
      <c r="L31" s="18">
        <f t="shared" si="0"/>
        <v>48.12</v>
      </c>
      <c r="M31" s="18">
        <f t="shared" si="1"/>
        <v>79.84</v>
      </c>
      <c r="N31" s="12"/>
    </row>
    <row r="32" spans="1:14" ht="28.5" customHeight="1" x14ac:dyDescent="0.15">
      <c r="A32" s="9" t="s">
        <v>79</v>
      </c>
      <c r="B32" s="10" t="s">
        <v>80</v>
      </c>
      <c r="C32" s="11" t="s">
        <v>17</v>
      </c>
      <c r="D32" s="12" t="s">
        <v>18</v>
      </c>
      <c r="E32" s="9" t="s">
        <v>19</v>
      </c>
      <c r="F32" s="13" t="s">
        <v>20</v>
      </c>
      <c r="G32" s="9" t="s">
        <v>21</v>
      </c>
      <c r="H32" s="14">
        <v>19</v>
      </c>
      <c r="I32" s="17">
        <v>79.900000000000006</v>
      </c>
      <c r="J32" s="18">
        <f t="shared" si="2"/>
        <v>31.960000000000004</v>
      </c>
      <c r="K32" s="17">
        <v>79.599999999999994</v>
      </c>
      <c r="L32" s="18">
        <f t="shared" si="0"/>
        <v>47.76</v>
      </c>
      <c r="M32" s="18">
        <f t="shared" si="1"/>
        <v>79.72</v>
      </c>
      <c r="N32" s="12"/>
    </row>
    <row r="33" spans="1:14" ht="28.5" customHeight="1" x14ac:dyDescent="0.15">
      <c r="A33" s="9" t="s">
        <v>81</v>
      </c>
      <c r="B33" s="10" t="s">
        <v>82</v>
      </c>
      <c r="C33" s="11" t="s">
        <v>17</v>
      </c>
      <c r="D33" s="12" t="s">
        <v>18</v>
      </c>
      <c r="E33" s="9" t="s">
        <v>19</v>
      </c>
      <c r="F33" s="13" t="s">
        <v>20</v>
      </c>
      <c r="G33" s="9" t="s">
        <v>21</v>
      </c>
      <c r="H33" s="14">
        <v>19</v>
      </c>
      <c r="I33" s="17">
        <v>74.150000000000006</v>
      </c>
      <c r="J33" s="18">
        <f t="shared" si="2"/>
        <v>29.660000000000004</v>
      </c>
      <c r="K33" s="17">
        <v>83.4</v>
      </c>
      <c r="L33" s="18">
        <f t="shared" si="0"/>
        <v>50.04</v>
      </c>
      <c r="M33" s="18">
        <f t="shared" si="1"/>
        <v>79.7</v>
      </c>
      <c r="N33" s="12"/>
    </row>
    <row r="34" spans="1:14" ht="28.5" customHeight="1" x14ac:dyDescent="0.15">
      <c r="A34" s="9" t="s">
        <v>83</v>
      </c>
      <c r="B34" s="10" t="s">
        <v>84</v>
      </c>
      <c r="C34" s="11" t="s">
        <v>17</v>
      </c>
      <c r="D34" s="12" t="s">
        <v>18</v>
      </c>
      <c r="E34" s="9" t="s">
        <v>19</v>
      </c>
      <c r="F34" s="13" t="s">
        <v>20</v>
      </c>
      <c r="G34" s="9" t="s">
        <v>21</v>
      </c>
      <c r="H34" s="14">
        <v>19</v>
      </c>
      <c r="I34" s="17">
        <v>78.349999999999994</v>
      </c>
      <c r="J34" s="18">
        <f t="shared" si="2"/>
        <v>31.34</v>
      </c>
      <c r="K34" s="17">
        <v>80.599999999999994</v>
      </c>
      <c r="L34" s="18">
        <f t="shared" si="0"/>
        <v>48.359999999999992</v>
      </c>
      <c r="M34" s="18">
        <f t="shared" si="1"/>
        <v>79.699999999999989</v>
      </c>
      <c r="N34" s="12"/>
    </row>
    <row r="35" spans="1:14" ht="28.5" customHeight="1" x14ac:dyDescent="0.15">
      <c r="A35" s="9" t="s">
        <v>85</v>
      </c>
      <c r="B35" s="10" t="s">
        <v>86</v>
      </c>
      <c r="C35" s="11" t="s">
        <v>17</v>
      </c>
      <c r="D35" s="12" t="s">
        <v>18</v>
      </c>
      <c r="E35" s="9" t="s">
        <v>19</v>
      </c>
      <c r="F35" s="13" t="s">
        <v>20</v>
      </c>
      <c r="G35" s="9" t="s">
        <v>21</v>
      </c>
      <c r="H35" s="14">
        <v>19</v>
      </c>
      <c r="I35" s="17">
        <v>75.099999999999994</v>
      </c>
      <c r="J35" s="18">
        <f t="shared" si="2"/>
        <v>30.04</v>
      </c>
      <c r="K35" s="17">
        <v>82.4</v>
      </c>
      <c r="L35" s="18">
        <f t="shared" si="0"/>
        <v>49.440000000000005</v>
      </c>
      <c r="M35" s="18">
        <f t="shared" si="1"/>
        <v>79.48</v>
      </c>
      <c r="N35" s="12"/>
    </row>
    <row r="36" spans="1:14" ht="28.5" customHeight="1" x14ac:dyDescent="0.15">
      <c r="A36" s="9" t="s">
        <v>87</v>
      </c>
      <c r="B36" s="10" t="s">
        <v>88</v>
      </c>
      <c r="C36" s="11" t="s">
        <v>17</v>
      </c>
      <c r="D36" s="12" t="s">
        <v>18</v>
      </c>
      <c r="E36" s="9" t="s">
        <v>19</v>
      </c>
      <c r="F36" s="13" t="s">
        <v>20</v>
      </c>
      <c r="G36" s="9" t="s">
        <v>21</v>
      </c>
      <c r="H36" s="14">
        <v>19</v>
      </c>
      <c r="I36" s="17">
        <v>74.650000000000006</v>
      </c>
      <c r="J36" s="18">
        <f t="shared" si="2"/>
        <v>29.860000000000003</v>
      </c>
      <c r="K36" s="17">
        <v>82.6</v>
      </c>
      <c r="L36" s="18">
        <f t="shared" si="0"/>
        <v>49.559999999999995</v>
      </c>
      <c r="M36" s="18">
        <f t="shared" si="1"/>
        <v>79.42</v>
      </c>
      <c r="N36" s="12"/>
    </row>
    <row r="37" spans="1:14" ht="28.5" customHeight="1" x14ac:dyDescent="0.15">
      <c r="A37" s="9" t="s">
        <v>89</v>
      </c>
      <c r="B37" s="10" t="s">
        <v>90</v>
      </c>
      <c r="C37" s="11" t="s">
        <v>17</v>
      </c>
      <c r="D37" s="12" t="s">
        <v>18</v>
      </c>
      <c r="E37" s="9" t="s">
        <v>19</v>
      </c>
      <c r="F37" s="13" t="s">
        <v>20</v>
      </c>
      <c r="G37" s="9" t="s">
        <v>21</v>
      </c>
      <c r="H37" s="14">
        <v>19</v>
      </c>
      <c r="I37" s="17">
        <v>76.400000000000006</v>
      </c>
      <c r="J37" s="18">
        <f t="shared" si="2"/>
        <v>30.560000000000002</v>
      </c>
      <c r="K37" s="17">
        <v>81.2</v>
      </c>
      <c r="L37" s="18">
        <f t="shared" si="0"/>
        <v>48.72</v>
      </c>
      <c r="M37" s="18">
        <f t="shared" si="1"/>
        <v>79.28</v>
      </c>
      <c r="N37" s="12"/>
    </row>
    <row r="38" spans="1:14" ht="28.5" customHeight="1" x14ac:dyDescent="0.15">
      <c r="A38" s="9" t="s">
        <v>91</v>
      </c>
      <c r="B38" s="10" t="s">
        <v>92</v>
      </c>
      <c r="C38" s="11" t="s">
        <v>17</v>
      </c>
      <c r="D38" s="12" t="s">
        <v>18</v>
      </c>
      <c r="E38" s="9" t="s">
        <v>19</v>
      </c>
      <c r="F38" s="13" t="s">
        <v>20</v>
      </c>
      <c r="G38" s="9" t="s">
        <v>21</v>
      </c>
      <c r="H38" s="14">
        <v>19</v>
      </c>
      <c r="I38" s="17">
        <v>74.650000000000006</v>
      </c>
      <c r="J38" s="18">
        <f t="shared" si="2"/>
        <v>29.860000000000003</v>
      </c>
      <c r="K38" s="17">
        <v>82.2</v>
      </c>
      <c r="L38" s="18">
        <f t="shared" si="0"/>
        <v>49.32</v>
      </c>
      <c r="M38" s="18">
        <f t="shared" si="1"/>
        <v>79.180000000000007</v>
      </c>
      <c r="N38" s="12"/>
    </row>
    <row r="39" spans="1:14" ht="28.5" customHeight="1" x14ac:dyDescent="0.15">
      <c r="A39" s="9" t="s">
        <v>93</v>
      </c>
      <c r="B39" s="10" t="s">
        <v>94</v>
      </c>
      <c r="C39" s="11" t="s">
        <v>17</v>
      </c>
      <c r="D39" s="12" t="s">
        <v>18</v>
      </c>
      <c r="E39" s="9" t="s">
        <v>19</v>
      </c>
      <c r="F39" s="13" t="s">
        <v>20</v>
      </c>
      <c r="G39" s="9" t="s">
        <v>21</v>
      </c>
      <c r="H39" s="14">
        <v>19</v>
      </c>
      <c r="I39" s="17">
        <v>76.349999999999994</v>
      </c>
      <c r="J39" s="18">
        <f t="shared" si="2"/>
        <v>30.54</v>
      </c>
      <c r="K39" s="17">
        <v>81</v>
      </c>
      <c r="L39" s="18">
        <f t="shared" ref="L39:L58" si="3">0.6*K:K</f>
        <v>48.6</v>
      </c>
      <c r="M39" s="18">
        <f t="shared" si="1"/>
        <v>79.14</v>
      </c>
      <c r="N39" s="12"/>
    </row>
    <row r="40" spans="1:14" ht="28.5" customHeight="1" x14ac:dyDescent="0.15">
      <c r="A40" s="9" t="s">
        <v>95</v>
      </c>
      <c r="B40" s="10" t="s">
        <v>96</v>
      </c>
      <c r="C40" s="11" t="s">
        <v>17</v>
      </c>
      <c r="D40" s="12" t="s">
        <v>18</v>
      </c>
      <c r="E40" s="9" t="s">
        <v>19</v>
      </c>
      <c r="F40" s="13" t="s">
        <v>20</v>
      </c>
      <c r="G40" s="9" t="s">
        <v>21</v>
      </c>
      <c r="H40" s="14">
        <v>19</v>
      </c>
      <c r="I40" s="17">
        <v>78.599999999999994</v>
      </c>
      <c r="J40" s="18">
        <f t="shared" si="2"/>
        <v>31.439999999999998</v>
      </c>
      <c r="K40" s="17">
        <v>79.400000000000006</v>
      </c>
      <c r="L40" s="18">
        <f t="shared" si="3"/>
        <v>47.64</v>
      </c>
      <c r="M40" s="18">
        <f t="shared" si="1"/>
        <v>79.08</v>
      </c>
      <c r="N40" s="12"/>
    </row>
    <row r="41" spans="1:14" ht="28.5" customHeight="1" x14ac:dyDescent="0.15">
      <c r="A41" s="9" t="s">
        <v>97</v>
      </c>
      <c r="B41" s="10" t="s">
        <v>98</v>
      </c>
      <c r="C41" s="11" t="s">
        <v>17</v>
      </c>
      <c r="D41" s="12" t="s">
        <v>18</v>
      </c>
      <c r="E41" s="9" t="s">
        <v>19</v>
      </c>
      <c r="F41" s="13" t="s">
        <v>20</v>
      </c>
      <c r="G41" s="9" t="s">
        <v>21</v>
      </c>
      <c r="H41" s="14">
        <v>19</v>
      </c>
      <c r="I41" s="17">
        <v>74.25</v>
      </c>
      <c r="J41" s="18">
        <f t="shared" si="2"/>
        <v>29.700000000000003</v>
      </c>
      <c r="K41" s="17">
        <v>82.2</v>
      </c>
      <c r="L41" s="18">
        <f t="shared" si="3"/>
        <v>49.32</v>
      </c>
      <c r="M41" s="18">
        <f t="shared" si="1"/>
        <v>79.02000000000001</v>
      </c>
      <c r="N41" s="12"/>
    </row>
    <row r="42" spans="1:14" ht="28.5" customHeight="1" x14ac:dyDescent="0.15">
      <c r="A42" s="9" t="s">
        <v>99</v>
      </c>
      <c r="B42" s="10" t="s">
        <v>100</v>
      </c>
      <c r="C42" s="11" t="s">
        <v>17</v>
      </c>
      <c r="D42" s="12" t="s">
        <v>18</v>
      </c>
      <c r="E42" s="9" t="s">
        <v>19</v>
      </c>
      <c r="F42" s="13" t="s">
        <v>20</v>
      </c>
      <c r="G42" s="9" t="s">
        <v>21</v>
      </c>
      <c r="H42" s="14">
        <v>19</v>
      </c>
      <c r="I42" s="17">
        <v>73.55</v>
      </c>
      <c r="J42" s="18">
        <f t="shared" si="2"/>
        <v>29.42</v>
      </c>
      <c r="K42" s="17">
        <v>82.6</v>
      </c>
      <c r="L42" s="18">
        <f t="shared" si="3"/>
        <v>49.559999999999995</v>
      </c>
      <c r="M42" s="18">
        <f t="shared" si="1"/>
        <v>78.97999999999999</v>
      </c>
      <c r="N42" s="12"/>
    </row>
    <row r="43" spans="1:14" ht="28.5" customHeight="1" x14ac:dyDescent="0.15">
      <c r="A43" s="9" t="s">
        <v>101</v>
      </c>
      <c r="B43" s="10" t="s">
        <v>102</v>
      </c>
      <c r="C43" s="11" t="s">
        <v>17</v>
      </c>
      <c r="D43" s="12" t="s">
        <v>18</v>
      </c>
      <c r="E43" s="9" t="s">
        <v>19</v>
      </c>
      <c r="F43" s="13" t="s">
        <v>20</v>
      </c>
      <c r="G43" s="9" t="s">
        <v>21</v>
      </c>
      <c r="H43" s="14">
        <v>19</v>
      </c>
      <c r="I43" s="17">
        <v>79.349999999999994</v>
      </c>
      <c r="J43" s="18">
        <f t="shared" si="2"/>
        <v>31.74</v>
      </c>
      <c r="K43" s="17">
        <v>78.400000000000006</v>
      </c>
      <c r="L43" s="18">
        <f t="shared" si="3"/>
        <v>47.04</v>
      </c>
      <c r="M43" s="18">
        <f t="shared" si="1"/>
        <v>78.78</v>
      </c>
      <c r="N43" s="12"/>
    </row>
    <row r="44" spans="1:14" ht="28.5" customHeight="1" x14ac:dyDescent="0.15">
      <c r="A44" s="9" t="s">
        <v>103</v>
      </c>
      <c r="B44" s="10" t="s">
        <v>104</v>
      </c>
      <c r="C44" s="11" t="s">
        <v>17</v>
      </c>
      <c r="D44" s="12" t="s">
        <v>18</v>
      </c>
      <c r="E44" s="9" t="s">
        <v>19</v>
      </c>
      <c r="F44" s="13" t="s">
        <v>20</v>
      </c>
      <c r="G44" s="9" t="s">
        <v>21</v>
      </c>
      <c r="H44" s="14">
        <v>19</v>
      </c>
      <c r="I44" s="17">
        <v>74.2</v>
      </c>
      <c r="J44" s="18">
        <f t="shared" si="2"/>
        <v>29.680000000000003</v>
      </c>
      <c r="K44" s="17">
        <v>81.8</v>
      </c>
      <c r="L44" s="18">
        <f t="shared" si="3"/>
        <v>49.08</v>
      </c>
      <c r="M44" s="18">
        <f t="shared" si="1"/>
        <v>78.760000000000005</v>
      </c>
      <c r="N44" s="12"/>
    </row>
    <row r="45" spans="1:14" ht="28.5" customHeight="1" x14ac:dyDescent="0.15">
      <c r="A45" s="9" t="s">
        <v>105</v>
      </c>
      <c r="B45" s="10" t="s">
        <v>106</v>
      </c>
      <c r="C45" s="11" t="s">
        <v>17</v>
      </c>
      <c r="D45" s="12" t="s">
        <v>18</v>
      </c>
      <c r="E45" s="9" t="s">
        <v>19</v>
      </c>
      <c r="F45" s="13" t="s">
        <v>20</v>
      </c>
      <c r="G45" s="9" t="s">
        <v>21</v>
      </c>
      <c r="H45" s="14">
        <v>19</v>
      </c>
      <c r="I45" s="17">
        <v>77.400000000000006</v>
      </c>
      <c r="J45" s="18">
        <f t="shared" si="2"/>
        <v>30.960000000000004</v>
      </c>
      <c r="K45" s="17">
        <v>79.599999999999994</v>
      </c>
      <c r="L45" s="18">
        <f t="shared" si="3"/>
        <v>47.76</v>
      </c>
      <c r="M45" s="18">
        <f t="shared" si="1"/>
        <v>78.72</v>
      </c>
      <c r="N45" s="12"/>
    </row>
    <row r="46" spans="1:14" ht="28.5" customHeight="1" x14ac:dyDescent="0.15">
      <c r="A46" s="9" t="s">
        <v>107</v>
      </c>
      <c r="B46" s="10" t="s">
        <v>108</v>
      </c>
      <c r="C46" s="11" t="s">
        <v>17</v>
      </c>
      <c r="D46" s="12" t="s">
        <v>18</v>
      </c>
      <c r="E46" s="9" t="s">
        <v>19</v>
      </c>
      <c r="F46" s="13" t="s">
        <v>20</v>
      </c>
      <c r="G46" s="9" t="s">
        <v>21</v>
      </c>
      <c r="H46" s="14">
        <v>19</v>
      </c>
      <c r="I46" s="17">
        <v>74</v>
      </c>
      <c r="J46" s="18">
        <f t="shared" si="2"/>
        <v>29.6</v>
      </c>
      <c r="K46" s="17">
        <v>81.8</v>
      </c>
      <c r="L46" s="18">
        <f t="shared" si="3"/>
        <v>49.08</v>
      </c>
      <c r="M46" s="18">
        <f t="shared" si="1"/>
        <v>78.680000000000007</v>
      </c>
      <c r="N46" s="12"/>
    </row>
    <row r="47" spans="1:14" ht="28.5" customHeight="1" x14ac:dyDescent="0.15">
      <c r="A47" s="9" t="s">
        <v>109</v>
      </c>
      <c r="B47" s="10" t="s">
        <v>110</v>
      </c>
      <c r="C47" s="11" t="s">
        <v>17</v>
      </c>
      <c r="D47" s="12" t="s">
        <v>18</v>
      </c>
      <c r="E47" s="9" t="s">
        <v>19</v>
      </c>
      <c r="F47" s="13" t="s">
        <v>20</v>
      </c>
      <c r="G47" s="9" t="s">
        <v>21</v>
      </c>
      <c r="H47" s="14">
        <v>19</v>
      </c>
      <c r="I47" s="17">
        <v>74.05</v>
      </c>
      <c r="J47" s="18">
        <f t="shared" si="2"/>
        <v>29.62</v>
      </c>
      <c r="K47" s="17">
        <v>81.2</v>
      </c>
      <c r="L47" s="18">
        <f t="shared" si="3"/>
        <v>48.72</v>
      </c>
      <c r="M47" s="18">
        <f t="shared" si="1"/>
        <v>78.34</v>
      </c>
      <c r="N47" s="12"/>
    </row>
    <row r="48" spans="1:14" ht="28.5" customHeight="1" x14ac:dyDescent="0.15">
      <c r="A48" s="9" t="s">
        <v>111</v>
      </c>
      <c r="B48" s="10" t="s">
        <v>112</v>
      </c>
      <c r="C48" s="11" t="s">
        <v>17</v>
      </c>
      <c r="D48" s="12" t="s">
        <v>18</v>
      </c>
      <c r="E48" s="9" t="s">
        <v>19</v>
      </c>
      <c r="F48" s="13" t="s">
        <v>20</v>
      </c>
      <c r="G48" s="9" t="s">
        <v>21</v>
      </c>
      <c r="H48" s="14">
        <v>19</v>
      </c>
      <c r="I48" s="17">
        <v>74</v>
      </c>
      <c r="J48" s="18">
        <f t="shared" si="2"/>
        <v>29.6</v>
      </c>
      <c r="K48" s="17">
        <v>81.2</v>
      </c>
      <c r="L48" s="18">
        <f t="shared" si="3"/>
        <v>48.72</v>
      </c>
      <c r="M48" s="18">
        <f t="shared" si="1"/>
        <v>78.319999999999993</v>
      </c>
      <c r="N48" s="12"/>
    </row>
    <row r="49" spans="1:14" ht="28.5" customHeight="1" x14ac:dyDescent="0.15">
      <c r="A49" s="9" t="s">
        <v>113</v>
      </c>
      <c r="B49" s="10" t="s">
        <v>114</v>
      </c>
      <c r="C49" s="11" t="s">
        <v>17</v>
      </c>
      <c r="D49" s="12" t="s">
        <v>18</v>
      </c>
      <c r="E49" s="9" t="s">
        <v>19</v>
      </c>
      <c r="F49" s="13" t="s">
        <v>20</v>
      </c>
      <c r="G49" s="9" t="s">
        <v>21</v>
      </c>
      <c r="H49" s="14">
        <v>19</v>
      </c>
      <c r="I49" s="17">
        <v>73.650000000000006</v>
      </c>
      <c r="J49" s="18">
        <f t="shared" si="2"/>
        <v>29.460000000000004</v>
      </c>
      <c r="K49" s="17">
        <v>81.2</v>
      </c>
      <c r="L49" s="18">
        <f t="shared" si="3"/>
        <v>48.72</v>
      </c>
      <c r="M49" s="18">
        <f t="shared" si="1"/>
        <v>78.180000000000007</v>
      </c>
      <c r="N49" s="12"/>
    </row>
    <row r="50" spans="1:14" ht="28.5" customHeight="1" x14ac:dyDescent="0.15">
      <c r="A50" s="9" t="s">
        <v>115</v>
      </c>
      <c r="B50" s="10" t="s">
        <v>116</v>
      </c>
      <c r="C50" s="11" t="s">
        <v>17</v>
      </c>
      <c r="D50" s="12" t="s">
        <v>18</v>
      </c>
      <c r="E50" s="9" t="s">
        <v>19</v>
      </c>
      <c r="F50" s="13" t="s">
        <v>20</v>
      </c>
      <c r="G50" s="9" t="s">
        <v>21</v>
      </c>
      <c r="H50" s="14">
        <v>19</v>
      </c>
      <c r="I50" s="17">
        <v>73.75</v>
      </c>
      <c r="J50" s="18">
        <f t="shared" si="2"/>
        <v>29.5</v>
      </c>
      <c r="K50" s="17">
        <v>81</v>
      </c>
      <c r="L50" s="18">
        <f t="shared" si="3"/>
        <v>48.6</v>
      </c>
      <c r="M50" s="18">
        <f t="shared" si="1"/>
        <v>78.099999999999994</v>
      </c>
      <c r="N50" s="12"/>
    </row>
    <row r="51" spans="1:14" ht="28.5" customHeight="1" x14ac:dyDescent="0.15">
      <c r="A51" s="9" t="s">
        <v>117</v>
      </c>
      <c r="B51" s="10" t="s">
        <v>118</v>
      </c>
      <c r="C51" s="11" t="s">
        <v>17</v>
      </c>
      <c r="D51" s="12" t="s">
        <v>18</v>
      </c>
      <c r="E51" s="9" t="s">
        <v>19</v>
      </c>
      <c r="F51" s="13" t="s">
        <v>20</v>
      </c>
      <c r="G51" s="9" t="s">
        <v>21</v>
      </c>
      <c r="H51" s="14">
        <v>19</v>
      </c>
      <c r="I51" s="17">
        <v>77.599999999999994</v>
      </c>
      <c r="J51" s="18">
        <f t="shared" si="2"/>
        <v>31.04</v>
      </c>
      <c r="K51" s="17">
        <v>78.2</v>
      </c>
      <c r="L51" s="18">
        <f t="shared" si="3"/>
        <v>46.92</v>
      </c>
      <c r="M51" s="18">
        <f t="shared" si="1"/>
        <v>77.960000000000008</v>
      </c>
      <c r="N51" s="12"/>
    </row>
    <row r="52" spans="1:14" ht="28.5" customHeight="1" x14ac:dyDescent="0.15">
      <c r="A52" s="9" t="s">
        <v>119</v>
      </c>
      <c r="B52" s="10" t="s">
        <v>120</v>
      </c>
      <c r="C52" s="11" t="s">
        <v>17</v>
      </c>
      <c r="D52" s="12" t="s">
        <v>18</v>
      </c>
      <c r="E52" s="9" t="s">
        <v>19</v>
      </c>
      <c r="F52" s="13" t="s">
        <v>20</v>
      </c>
      <c r="G52" s="9" t="s">
        <v>21</v>
      </c>
      <c r="H52" s="14">
        <v>19</v>
      </c>
      <c r="I52" s="17">
        <v>78.45</v>
      </c>
      <c r="J52" s="18">
        <f t="shared" si="2"/>
        <v>31.380000000000003</v>
      </c>
      <c r="K52" s="17">
        <v>77.400000000000006</v>
      </c>
      <c r="L52" s="18">
        <f t="shared" si="3"/>
        <v>46.440000000000005</v>
      </c>
      <c r="M52" s="18">
        <f t="shared" si="1"/>
        <v>77.820000000000007</v>
      </c>
      <c r="N52" s="12"/>
    </row>
    <row r="53" spans="1:14" ht="28.5" customHeight="1" x14ac:dyDescent="0.15">
      <c r="A53" s="9" t="s">
        <v>121</v>
      </c>
      <c r="B53" s="10" t="s">
        <v>122</v>
      </c>
      <c r="C53" s="11" t="s">
        <v>17</v>
      </c>
      <c r="D53" s="12" t="s">
        <v>18</v>
      </c>
      <c r="E53" s="9" t="s">
        <v>19</v>
      </c>
      <c r="F53" s="13" t="s">
        <v>20</v>
      </c>
      <c r="G53" s="9" t="s">
        <v>21</v>
      </c>
      <c r="H53" s="14">
        <v>19</v>
      </c>
      <c r="I53" s="17">
        <v>75.95</v>
      </c>
      <c r="J53" s="18">
        <f t="shared" si="2"/>
        <v>30.380000000000003</v>
      </c>
      <c r="K53" s="17">
        <v>78.400000000000006</v>
      </c>
      <c r="L53" s="18">
        <f t="shared" si="3"/>
        <v>47.04</v>
      </c>
      <c r="M53" s="18">
        <f t="shared" si="1"/>
        <v>77.42</v>
      </c>
      <c r="N53" s="12"/>
    </row>
    <row r="54" spans="1:14" ht="28.5" customHeight="1" x14ac:dyDescent="0.15">
      <c r="A54" s="9" t="s">
        <v>123</v>
      </c>
      <c r="B54" s="10" t="s">
        <v>124</v>
      </c>
      <c r="C54" s="11" t="s">
        <v>17</v>
      </c>
      <c r="D54" s="12" t="s">
        <v>18</v>
      </c>
      <c r="E54" s="9" t="s">
        <v>19</v>
      </c>
      <c r="F54" s="13" t="s">
        <v>20</v>
      </c>
      <c r="G54" s="9" t="s">
        <v>21</v>
      </c>
      <c r="H54" s="14">
        <v>19</v>
      </c>
      <c r="I54" s="17">
        <v>74.8</v>
      </c>
      <c r="J54" s="18">
        <f t="shared" si="2"/>
        <v>29.92</v>
      </c>
      <c r="K54" s="17">
        <v>78.8</v>
      </c>
      <c r="L54" s="18">
        <f t="shared" si="3"/>
        <v>47.279999999999994</v>
      </c>
      <c r="M54" s="18">
        <f t="shared" si="1"/>
        <v>77.199999999999989</v>
      </c>
      <c r="N54" s="12"/>
    </row>
    <row r="55" spans="1:14" ht="28.5" customHeight="1" x14ac:dyDescent="0.15">
      <c r="A55" s="9" t="s">
        <v>125</v>
      </c>
      <c r="B55" s="10" t="s">
        <v>126</v>
      </c>
      <c r="C55" s="11" t="s">
        <v>17</v>
      </c>
      <c r="D55" s="12" t="s">
        <v>18</v>
      </c>
      <c r="E55" s="9" t="s">
        <v>19</v>
      </c>
      <c r="F55" s="13" t="s">
        <v>20</v>
      </c>
      <c r="G55" s="9" t="s">
        <v>21</v>
      </c>
      <c r="H55" s="14">
        <v>19</v>
      </c>
      <c r="I55" s="17">
        <v>74.900000000000006</v>
      </c>
      <c r="J55" s="18">
        <f t="shared" si="2"/>
        <v>29.960000000000004</v>
      </c>
      <c r="K55" s="17">
        <v>78.599999999999994</v>
      </c>
      <c r="L55" s="18">
        <f t="shared" si="3"/>
        <v>47.16</v>
      </c>
      <c r="M55" s="18">
        <f t="shared" si="1"/>
        <v>77.12</v>
      </c>
      <c r="N55" s="12"/>
    </row>
    <row r="56" spans="1:14" ht="28.5" customHeight="1" x14ac:dyDescent="0.15">
      <c r="A56" s="9" t="s">
        <v>127</v>
      </c>
      <c r="B56" s="10" t="s">
        <v>128</v>
      </c>
      <c r="C56" s="11" t="s">
        <v>17</v>
      </c>
      <c r="D56" s="12" t="s">
        <v>18</v>
      </c>
      <c r="E56" s="9" t="s">
        <v>19</v>
      </c>
      <c r="F56" s="13" t="s">
        <v>20</v>
      </c>
      <c r="G56" s="9" t="s">
        <v>21</v>
      </c>
      <c r="H56" s="14">
        <v>19</v>
      </c>
      <c r="I56" s="17">
        <v>75.099999999999994</v>
      </c>
      <c r="J56" s="18">
        <f t="shared" si="2"/>
        <v>30.04</v>
      </c>
      <c r="K56" s="17">
        <v>78.400000000000006</v>
      </c>
      <c r="L56" s="18">
        <f t="shared" si="3"/>
        <v>47.04</v>
      </c>
      <c r="M56" s="18">
        <f t="shared" si="1"/>
        <v>77.08</v>
      </c>
      <c r="N56" s="12"/>
    </row>
    <row r="57" spans="1:14" ht="28.5" customHeight="1" x14ac:dyDescent="0.15">
      <c r="A57" s="9" t="s">
        <v>129</v>
      </c>
      <c r="B57" s="10" t="s">
        <v>130</v>
      </c>
      <c r="C57" s="11" t="s">
        <v>17</v>
      </c>
      <c r="D57" s="12" t="s">
        <v>18</v>
      </c>
      <c r="E57" s="9" t="s">
        <v>19</v>
      </c>
      <c r="F57" s="13" t="s">
        <v>20</v>
      </c>
      <c r="G57" s="9" t="s">
        <v>21</v>
      </c>
      <c r="H57" s="14">
        <v>19</v>
      </c>
      <c r="I57" s="17">
        <v>74.05</v>
      </c>
      <c r="J57" s="18">
        <f t="shared" si="2"/>
        <v>29.62</v>
      </c>
      <c r="K57" s="17">
        <v>78.2</v>
      </c>
      <c r="L57" s="18">
        <f t="shared" si="3"/>
        <v>46.92</v>
      </c>
      <c r="M57" s="18">
        <f t="shared" si="1"/>
        <v>76.540000000000006</v>
      </c>
      <c r="N57" s="12"/>
    </row>
    <row r="58" spans="1:14" ht="28.5" customHeight="1" x14ac:dyDescent="0.15">
      <c r="A58" s="9" t="s">
        <v>131</v>
      </c>
      <c r="B58" s="10" t="s">
        <v>132</v>
      </c>
      <c r="C58" s="11" t="s">
        <v>17</v>
      </c>
      <c r="D58" s="12" t="s">
        <v>18</v>
      </c>
      <c r="E58" s="9" t="s">
        <v>19</v>
      </c>
      <c r="F58" s="13" t="s">
        <v>20</v>
      </c>
      <c r="G58" s="9" t="s">
        <v>21</v>
      </c>
      <c r="H58" s="14">
        <v>19</v>
      </c>
      <c r="I58" s="17">
        <v>74.400000000000006</v>
      </c>
      <c r="J58" s="18">
        <f t="shared" si="2"/>
        <v>29.760000000000005</v>
      </c>
      <c r="K58" s="17">
        <v>77</v>
      </c>
      <c r="L58" s="18">
        <f t="shared" si="3"/>
        <v>46.199999999999996</v>
      </c>
      <c r="M58" s="18">
        <f t="shared" si="1"/>
        <v>75.960000000000008</v>
      </c>
      <c r="N58" s="12"/>
    </row>
    <row r="59" spans="1:14" ht="28.5" customHeight="1" x14ac:dyDescent="0.15">
      <c r="A59" s="9" t="s">
        <v>133</v>
      </c>
      <c r="B59" s="10" t="s">
        <v>134</v>
      </c>
      <c r="C59" s="11" t="s">
        <v>17</v>
      </c>
      <c r="D59" s="12" t="s">
        <v>18</v>
      </c>
      <c r="E59" s="9" t="s">
        <v>19</v>
      </c>
      <c r="F59" s="13" t="s">
        <v>20</v>
      </c>
      <c r="G59" s="9" t="s">
        <v>21</v>
      </c>
      <c r="H59" s="14">
        <v>19</v>
      </c>
      <c r="I59" s="17">
        <v>79.099999999999994</v>
      </c>
      <c r="J59" s="18">
        <f t="shared" si="2"/>
        <v>31.64</v>
      </c>
      <c r="K59" s="17" t="s">
        <v>135</v>
      </c>
      <c r="L59" s="18" t="s">
        <v>135</v>
      </c>
      <c r="M59" s="18">
        <v>31.64</v>
      </c>
      <c r="N59" s="12"/>
    </row>
    <row r="60" spans="1:14" ht="28.5" customHeight="1" x14ac:dyDescent="0.15">
      <c r="A60" s="9" t="s">
        <v>136</v>
      </c>
      <c r="B60" s="15" t="s">
        <v>137</v>
      </c>
      <c r="C60" s="11" t="s">
        <v>17</v>
      </c>
      <c r="D60" s="12" t="s">
        <v>18</v>
      </c>
      <c r="E60" s="9" t="s">
        <v>19</v>
      </c>
      <c r="F60" s="13" t="s">
        <v>138</v>
      </c>
      <c r="G60" s="9" t="s">
        <v>139</v>
      </c>
      <c r="H60" s="14">
        <v>12</v>
      </c>
      <c r="I60" s="17">
        <v>85.6</v>
      </c>
      <c r="J60" s="18">
        <f t="shared" si="2"/>
        <v>34.24</v>
      </c>
      <c r="K60" s="17">
        <v>85.2</v>
      </c>
      <c r="L60" s="18">
        <f t="shared" ref="L60:L94" si="4">0.6*K:K</f>
        <v>51.12</v>
      </c>
      <c r="M60" s="18">
        <f t="shared" ref="M60:M94" si="5">J60+L60</f>
        <v>85.36</v>
      </c>
      <c r="N60" s="12" t="s">
        <v>22</v>
      </c>
    </row>
    <row r="61" spans="1:14" ht="28.5" customHeight="1" x14ac:dyDescent="0.15">
      <c r="A61" s="9" t="s">
        <v>140</v>
      </c>
      <c r="B61" s="15" t="s">
        <v>141</v>
      </c>
      <c r="C61" s="11" t="s">
        <v>17</v>
      </c>
      <c r="D61" s="12" t="s">
        <v>18</v>
      </c>
      <c r="E61" s="9" t="s">
        <v>19</v>
      </c>
      <c r="F61" s="13" t="s">
        <v>138</v>
      </c>
      <c r="G61" s="9" t="s">
        <v>139</v>
      </c>
      <c r="H61" s="14">
        <v>12</v>
      </c>
      <c r="I61" s="17">
        <v>83.8</v>
      </c>
      <c r="J61" s="18">
        <f t="shared" si="2"/>
        <v>33.520000000000003</v>
      </c>
      <c r="K61" s="17">
        <v>86.2</v>
      </c>
      <c r="L61" s="18">
        <f t="shared" si="4"/>
        <v>51.72</v>
      </c>
      <c r="M61" s="18">
        <f t="shared" si="5"/>
        <v>85.240000000000009</v>
      </c>
      <c r="N61" s="12" t="s">
        <v>22</v>
      </c>
    </row>
    <row r="62" spans="1:14" ht="28.5" customHeight="1" x14ac:dyDescent="0.15">
      <c r="A62" s="9" t="s">
        <v>142</v>
      </c>
      <c r="B62" s="15" t="s">
        <v>143</v>
      </c>
      <c r="C62" s="11" t="s">
        <v>17</v>
      </c>
      <c r="D62" s="12" t="s">
        <v>18</v>
      </c>
      <c r="E62" s="9" t="s">
        <v>19</v>
      </c>
      <c r="F62" s="13" t="s">
        <v>138</v>
      </c>
      <c r="G62" s="9" t="s">
        <v>139</v>
      </c>
      <c r="H62" s="14">
        <v>12</v>
      </c>
      <c r="I62" s="17">
        <v>86.65</v>
      </c>
      <c r="J62" s="18">
        <f t="shared" si="2"/>
        <v>34.660000000000004</v>
      </c>
      <c r="K62" s="17">
        <v>83</v>
      </c>
      <c r="L62" s="18">
        <f t="shared" si="4"/>
        <v>49.8</v>
      </c>
      <c r="M62" s="18">
        <f t="shared" si="5"/>
        <v>84.460000000000008</v>
      </c>
      <c r="N62" s="12" t="s">
        <v>22</v>
      </c>
    </row>
    <row r="63" spans="1:14" ht="28.5" customHeight="1" x14ac:dyDescent="0.15">
      <c r="A63" s="9" t="s">
        <v>144</v>
      </c>
      <c r="B63" s="15" t="s">
        <v>145</v>
      </c>
      <c r="C63" s="12" t="s">
        <v>17</v>
      </c>
      <c r="D63" s="12" t="s">
        <v>18</v>
      </c>
      <c r="E63" s="9" t="s">
        <v>19</v>
      </c>
      <c r="F63" s="13" t="s">
        <v>138</v>
      </c>
      <c r="G63" s="9" t="s">
        <v>139</v>
      </c>
      <c r="H63" s="14">
        <v>12</v>
      </c>
      <c r="I63" s="17">
        <v>88.65</v>
      </c>
      <c r="J63" s="18">
        <f t="shared" si="2"/>
        <v>35.46</v>
      </c>
      <c r="K63" s="17">
        <v>81.599999999999994</v>
      </c>
      <c r="L63" s="18">
        <f t="shared" si="4"/>
        <v>48.959999999999994</v>
      </c>
      <c r="M63" s="18">
        <f t="shared" si="5"/>
        <v>84.419999999999987</v>
      </c>
      <c r="N63" s="12" t="s">
        <v>22</v>
      </c>
    </row>
    <row r="64" spans="1:14" ht="28.5" customHeight="1" x14ac:dyDescent="0.15">
      <c r="A64" s="9" t="s">
        <v>146</v>
      </c>
      <c r="B64" s="15" t="s">
        <v>147</v>
      </c>
      <c r="C64" s="12" t="s">
        <v>17</v>
      </c>
      <c r="D64" s="12" t="s">
        <v>18</v>
      </c>
      <c r="E64" s="9" t="s">
        <v>19</v>
      </c>
      <c r="F64" s="13" t="s">
        <v>138</v>
      </c>
      <c r="G64" s="9" t="s">
        <v>139</v>
      </c>
      <c r="H64" s="14">
        <v>12</v>
      </c>
      <c r="I64" s="17">
        <v>87.55</v>
      </c>
      <c r="J64" s="18">
        <f t="shared" si="2"/>
        <v>35.020000000000003</v>
      </c>
      <c r="K64" s="17">
        <v>82.2</v>
      </c>
      <c r="L64" s="18">
        <f t="shared" si="4"/>
        <v>49.32</v>
      </c>
      <c r="M64" s="18">
        <f t="shared" si="5"/>
        <v>84.34</v>
      </c>
      <c r="N64" s="12" t="s">
        <v>22</v>
      </c>
    </row>
    <row r="65" spans="1:14" ht="28.5" customHeight="1" x14ac:dyDescent="0.15">
      <c r="A65" s="9" t="s">
        <v>148</v>
      </c>
      <c r="B65" s="15" t="s">
        <v>149</v>
      </c>
      <c r="C65" s="12" t="s">
        <v>17</v>
      </c>
      <c r="D65" s="12" t="s">
        <v>18</v>
      </c>
      <c r="E65" s="9" t="s">
        <v>19</v>
      </c>
      <c r="F65" s="13" t="s">
        <v>138</v>
      </c>
      <c r="G65" s="9" t="s">
        <v>139</v>
      </c>
      <c r="H65" s="14">
        <v>12</v>
      </c>
      <c r="I65" s="17">
        <v>83.9</v>
      </c>
      <c r="J65" s="18">
        <f t="shared" si="2"/>
        <v>33.56</v>
      </c>
      <c r="K65" s="17">
        <v>83.8</v>
      </c>
      <c r="L65" s="18">
        <f t="shared" si="4"/>
        <v>50.279999999999994</v>
      </c>
      <c r="M65" s="18">
        <f t="shared" si="5"/>
        <v>83.84</v>
      </c>
      <c r="N65" s="12" t="s">
        <v>22</v>
      </c>
    </row>
    <row r="66" spans="1:14" ht="28.5" customHeight="1" x14ac:dyDescent="0.15">
      <c r="A66" s="9" t="s">
        <v>150</v>
      </c>
      <c r="B66" s="15" t="s">
        <v>151</v>
      </c>
      <c r="C66" s="12" t="s">
        <v>17</v>
      </c>
      <c r="D66" s="12" t="s">
        <v>18</v>
      </c>
      <c r="E66" s="9" t="s">
        <v>19</v>
      </c>
      <c r="F66" s="13" t="s">
        <v>138</v>
      </c>
      <c r="G66" s="9" t="s">
        <v>139</v>
      </c>
      <c r="H66" s="14">
        <v>12</v>
      </c>
      <c r="I66" s="17">
        <v>84.5</v>
      </c>
      <c r="J66" s="18">
        <f t="shared" si="2"/>
        <v>33.800000000000004</v>
      </c>
      <c r="K66" s="17">
        <v>83.4</v>
      </c>
      <c r="L66" s="18">
        <f t="shared" si="4"/>
        <v>50.04</v>
      </c>
      <c r="M66" s="18">
        <f t="shared" si="5"/>
        <v>83.84</v>
      </c>
      <c r="N66" s="12" t="s">
        <v>22</v>
      </c>
    </row>
    <row r="67" spans="1:14" ht="28.5" customHeight="1" x14ac:dyDescent="0.15">
      <c r="A67" s="9" t="s">
        <v>152</v>
      </c>
      <c r="B67" s="15" t="s">
        <v>153</v>
      </c>
      <c r="C67" s="12" t="s">
        <v>17</v>
      </c>
      <c r="D67" s="12" t="s">
        <v>18</v>
      </c>
      <c r="E67" s="9" t="s">
        <v>19</v>
      </c>
      <c r="F67" s="13" t="s">
        <v>138</v>
      </c>
      <c r="G67" s="9" t="s">
        <v>139</v>
      </c>
      <c r="H67" s="14">
        <v>12</v>
      </c>
      <c r="I67" s="17">
        <v>86.8</v>
      </c>
      <c r="J67" s="18">
        <f t="shared" si="2"/>
        <v>34.72</v>
      </c>
      <c r="K67" s="17">
        <v>80.8</v>
      </c>
      <c r="L67" s="18">
        <f t="shared" si="4"/>
        <v>48.48</v>
      </c>
      <c r="M67" s="18">
        <f t="shared" si="5"/>
        <v>83.199999999999989</v>
      </c>
      <c r="N67" s="12" t="s">
        <v>22</v>
      </c>
    </row>
    <row r="68" spans="1:14" ht="28.5" customHeight="1" x14ac:dyDescent="0.15">
      <c r="A68" s="9" t="s">
        <v>154</v>
      </c>
      <c r="B68" s="15" t="s">
        <v>155</v>
      </c>
      <c r="C68" s="12" t="s">
        <v>17</v>
      </c>
      <c r="D68" s="12" t="s">
        <v>18</v>
      </c>
      <c r="E68" s="9" t="s">
        <v>19</v>
      </c>
      <c r="F68" s="13" t="s">
        <v>138</v>
      </c>
      <c r="G68" s="9" t="s">
        <v>139</v>
      </c>
      <c r="H68" s="14">
        <v>12</v>
      </c>
      <c r="I68" s="17">
        <v>81.099999999999994</v>
      </c>
      <c r="J68" s="18">
        <f t="shared" si="2"/>
        <v>32.44</v>
      </c>
      <c r="K68" s="17">
        <v>84</v>
      </c>
      <c r="L68" s="18">
        <f t="shared" si="4"/>
        <v>50.4</v>
      </c>
      <c r="M68" s="18">
        <f t="shared" si="5"/>
        <v>82.84</v>
      </c>
      <c r="N68" s="12" t="s">
        <v>22</v>
      </c>
    </row>
    <row r="69" spans="1:14" ht="28.5" customHeight="1" x14ac:dyDescent="0.15">
      <c r="A69" s="9" t="s">
        <v>156</v>
      </c>
      <c r="B69" s="15" t="s">
        <v>157</v>
      </c>
      <c r="C69" s="12" t="s">
        <v>17</v>
      </c>
      <c r="D69" s="12" t="s">
        <v>18</v>
      </c>
      <c r="E69" s="9" t="s">
        <v>19</v>
      </c>
      <c r="F69" s="13" t="s">
        <v>138</v>
      </c>
      <c r="G69" s="9" t="s">
        <v>139</v>
      </c>
      <c r="H69" s="14">
        <v>12</v>
      </c>
      <c r="I69" s="17">
        <v>84.65</v>
      </c>
      <c r="J69" s="18">
        <f t="shared" si="2"/>
        <v>33.860000000000007</v>
      </c>
      <c r="K69" s="17">
        <v>81.599999999999994</v>
      </c>
      <c r="L69" s="18">
        <f t="shared" si="4"/>
        <v>48.959999999999994</v>
      </c>
      <c r="M69" s="18">
        <f t="shared" si="5"/>
        <v>82.82</v>
      </c>
      <c r="N69" s="12" t="s">
        <v>22</v>
      </c>
    </row>
    <row r="70" spans="1:14" ht="28.5" customHeight="1" x14ac:dyDescent="0.15">
      <c r="A70" s="9" t="s">
        <v>158</v>
      </c>
      <c r="B70" s="15" t="s">
        <v>159</v>
      </c>
      <c r="C70" s="12" t="s">
        <v>17</v>
      </c>
      <c r="D70" s="12" t="s">
        <v>18</v>
      </c>
      <c r="E70" s="9" t="s">
        <v>19</v>
      </c>
      <c r="F70" s="13" t="s">
        <v>138</v>
      </c>
      <c r="G70" s="9" t="s">
        <v>139</v>
      </c>
      <c r="H70" s="14">
        <v>12</v>
      </c>
      <c r="I70" s="17">
        <v>82.15</v>
      </c>
      <c r="J70" s="18">
        <f t="shared" ref="J70:J95" si="6">0.4*I70</f>
        <v>32.860000000000007</v>
      </c>
      <c r="K70" s="17">
        <v>83.2</v>
      </c>
      <c r="L70" s="18">
        <f t="shared" si="4"/>
        <v>49.92</v>
      </c>
      <c r="M70" s="18">
        <f t="shared" si="5"/>
        <v>82.78</v>
      </c>
      <c r="N70" s="12" t="s">
        <v>22</v>
      </c>
    </row>
    <row r="71" spans="1:14" ht="28.5" customHeight="1" x14ac:dyDescent="0.15">
      <c r="A71" s="9" t="s">
        <v>160</v>
      </c>
      <c r="B71" s="15" t="s">
        <v>161</v>
      </c>
      <c r="C71" s="12" t="s">
        <v>17</v>
      </c>
      <c r="D71" s="12" t="s">
        <v>18</v>
      </c>
      <c r="E71" s="9" t="s">
        <v>19</v>
      </c>
      <c r="F71" s="13" t="s">
        <v>138</v>
      </c>
      <c r="G71" s="9" t="s">
        <v>139</v>
      </c>
      <c r="H71" s="14">
        <v>12</v>
      </c>
      <c r="I71" s="17">
        <v>87.25</v>
      </c>
      <c r="J71" s="18">
        <f t="shared" si="6"/>
        <v>34.9</v>
      </c>
      <c r="K71" s="17">
        <v>79.8</v>
      </c>
      <c r="L71" s="18">
        <f t="shared" si="4"/>
        <v>47.879999999999995</v>
      </c>
      <c r="M71" s="18">
        <f t="shared" si="5"/>
        <v>82.78</v>
      </c>
      <c r="N71" s="12" t="s">
        <v>22</v>
      </c>
    </row>
    <row r="72" spans="1:14" ht="28.5" customHeight="1" x14ac:dyDescent="0.15">
      <c r="A72" s="9" t="s">
        <v>162</v>
      </c>
      <c r="B72" s="15" t="s">
        <v>163</v>
      </c>
      <c r="C72" s="12" t="s">
        <v>17</v>
      </c>
      <c r="D72" s="12" t="s">
        <v>18</v>
      </c>
      <c r="E72" s="9" t="s">
        <v>19</v>
      </c>
      <c r="F72" s="13" t="s">
        <v>138</v>
      </c>
      <c r="G72" s="9" t="s">
        <v>139</v>
      </c>
      <c r="H72" s="14">
        <v>12</v>
      </c>
      <c r="I72" s="17">
        <v>84.7</v>
      </c>
      <c r="J72" s="18">
        <f t="shared" si="6"/>
        <v>33.880000000000003</v>
      </c>
      <c r="K72" s="17">
        <v>81.400000000000006</v>
      </c>
      <c r="L72" s="18">
        <f t="shared" si="4"/>
        <v>48.84</v>
      </c>
      <c r="M72" s="18">
        <f t="shared" si="5"/>
        <v>82.72</v>
      </c>
      <c r="N72" s="12"/>
    </row>
    <row r="73" spans="1:14" ht="28.5" customHeight="1" x14ac:dyDescent="0.15">
      <c r="A73" s="9" t="s">
        <v>164</v>
      </c>
      <c r="B73" s="15" t="s">
        <v>165</v>
      </c>
      <c r="C73" s="12" t="s">
        <v>17</v>
      </c>
      <c r="D73" s="12" t="s">
        <v>18</v>
      </c>
      <c r="E73" s="9" t="s">
        <v>19</v>
      </c>
      <c r="F73" s="13" t="s">
        <v>138</v>
      </c>
      <c r="G73" s="9" t="s">
        <v>139</v>
      </c>
      <c r="H73" s="14">
        <v>12</v>
      </c>
      <c r="I73" s="17">
        <v>81.599999999999994</v>
      </c>
      <c r="J73" s="18">
        <f t="shared" si="6"/>
        <v>32.64</v>
      </c>
      <c r="K73" s="17">
        <v>83.4</v>
      </c>
      <c r="L73" s="18">
        <f t="shared" si="4"/>
        <v>50.04</v>
      </c>
      <c r="M73" s="18">
        <f t="shared" si="5"/>
        <v>82.68</v>
      </c>
      <c r="N73" s="12"/>
    </row>
    <row r="74" spans="1:14" ht="28.5" customHeight="1" x14ac:dyDescent="0.15">
      <c r="A74" s="9" t="s">
        <v>166</v>
      </c>
      <c r="B74" s="15" t="s">
        <v>167</v>
      </c>
      <c r="C74" s="12" t="s">
        <v>17</v>
      </c>
      <c r="D74" s="12" t="s">
        <v>18</v>
      </c>
      <c r="E74" s="9" t="s">
        <v>19</v>
      </c>
      <c r="F74" s="13" t="s">
        <v>138</v>
      </c>
      <c r="G74" s="9" t="s">
        <v>139</v>
      </c>
      <c r="H74" s="14">
        <v>12</v>
      </c>
      <c r="I74" s="17">
        <v>77.45</v>
      </c>
      <c r="J74" s="18">
        <f t="shared" si="6"/>
        <v>30.980000000000004</v>
      </c>
      <c r="K74" s="17">
        <v>85.8</v>
      </c>
      <c r="L74" s="18">
        <f t="shared" si="4"/>
        <v>51.48</v>
      </c>
      <c r="M74" s="18">
        <f t="shared" si="5"/>
        <v>82.460000000000008</v>
      </c>
      <c r="N74" s="12"/>
    </row>
    <row r="75" spans="1:14" ht="28.5" customHeight="1" x14ac:dyDescent="0.15">
      <c r="A75" s="9" t="s">
        <v>168</v>
      </c>
      <c r="B75" s="15" t="s">
        <v>169</v>
      </c>
      <c r="C75" s="12" t="s">
        <v>17</v>
      </c>
      <c r="D75" s="12" t="s">
        <v>18</v>
      </c>
      <c r="E75" s="9" t="s">
        <v>19</v>
      </c>
      <c r="F75" s="13" t="s">
        <v>138</v>
      </c>
      <c r="G75" s="9" t="s">
        <v>139</v>
      </c>
      <c r="H75" s="14">
        <v>12</v>
      </c>
      <c r="I75" s="17">
        <v>84.9</v>
      </c>
      <c r="J75" s="18">
        <f t="shared" si="6"/>
        <v>33.96</v>
      </c>
      <c r="K75" s="17">
        <v>80.2</v>
      </c>
      <c r="L75" s="18">
        <f t="shared" si="4"/>
        <v>48.12</v>
      </c>
      <c r="M75" s="18">
        <f t="shared" si="5"/>
        <v>82.08</v>
      </c>
      <c r="N75" s="12"/>
    </row>
    <row r="76" spans="1:14" ht="28.5" customHeight="1" x14ac:dyDescent="0.15">
      <c r="A76" s="9" t="s">
        <v>170</v>
      </c>
      <c r="B76" s="15" t="s">
        <v>171</v>
      </c>
      <c r="C76" s="12" t="s">
        <v>17</v>
      </c>
      <c r="D76" s="12" t="s">
        <v>18</v>
      </c>
      <c r="E76" s="9" t="s">
        <v>19</v>
      </c>
      <c r="F76" s="13" t="s">
        <v>138</v>
      </c>
      <c r="G76" s="9" t="s">
        <v>139</v>
      </c>
      <c r="H76" s="14">
        <v>12</v>
      </c>
      <c r="I76" s="17">
        <v>83.85</v>
      </c>
      <c r="J76" s="18">
        <f t="shared" si="6"/>
        <v>33.54</v>
      </c>
      <c r="K76" s="17">
        <v>80.599999999999994</v>
      </c>
      <c r="L76" s="18">
        <f t="shared" si="4"/>
        <v>48.359999999999992</v>
      </c>
      <c r="M76" s="18">
        <f t="shared" si="5"/>
        <v>81.899999999999991</v>
      </c>
      <c r="N76" s="12"/>
    </row>
    <row r="77" spans="1:14" ht="28.5" customHeight="1" x14ac:dyDescent="0.15">
      <c r="A77" s="9" t="s">
        <v>172</v>
      </c>
      <c r="B77" s="15" t="s">
        <v>173</v>
      </c>
      <c r="C77" s="12" t="s">
        <v>17</v>
      </c>
      <c r="D77" s="12" t="s">
        <v>18</v>
      </c>
      <c r="E77" s="9" t="s">
        <v>19</v>
      </c>
      <c r="F77" s="13" t="s">
        <v>138</v>
      </c>
      <c r="G77" s="9" t="s">
        <v>139</v>
      </c>
      <c r="H77" s="14">
        <v>12</v>
      </c>
      <c r="I77" s="17">
        <v>83.05</v>
      </c>
      <c r="J77" s="18">
        <f t="shared" si="6"/>
        <v>33.22</v>
      </c>
      <c r="K77" s="17">
        <v>79.8</v>
      </c>
      <c r="L77" s="18">
        <f t="shared" si="4"/>
        <v>47.879999999999995</v>
      </c>
      <c r="M77" s="18">
        <f t="shared" si="5"/>
        <v>81.099999999999994</v>
      </c>
      <c r="N77" s="12"/>
    </row>
    <row r="78" spans="1:14" ht="28.5" customHeight="1" x14ac:dyDescent="0.15">
      <c r="A78" s="9" t="s">
        <v>174</v>
      </c>
      <c r="B78" s="15" t="s">
        <v>175</v>
      </c>
      <c r="C78" s="12" t="s">
        <v>17</v>
      </c>
      <c r="D78" s="12" t="s">
        <v>18</v>
      </c>
      <c r="E78" s="9" t="s">
        <v>19</v>
      </c>
      <c r="F78" s="13" t="s">
        <v>138</v>
      </c>
      <c r="G78" s="9" t="s">
        <v>139</v>
      </c>
      <c r="H78" s="14">
        <v>12</v>
      </c>
      <c r="I78" s="17">
        <v>84.1</v>
      </c>
      <c r="J78" s="18">
        <f t="shared" si="6"/>
        <v>33.64</v>
      </c>
      <c r="K78" s="17">
        <v>79</v>
      </c>
      <c r="L78" s="18">
        <f t="shared" si="4"/>
        <v>47.4</v>
      </c>
      <c r="M78" s="18">
        <f t="shared" si="5"/>
        <v>81.039999999999992</v>
      </c>
      <c r="N78" s="12"/>
    </row>
    <row r="79" spans="1:14" ht="28.5" customHeight="1" x14ac:dyDescent="0.15">
      <c r="A79" s="9" t="s">
        <v>176</v>
      </c>
      <c r="B79" s="15" t="s">
        <v>177</v>
      </c>
      <c r="C79" s="12" t="s">
        <v>17</v>
      </c>
      <c r="D79" s="12" t="s">
        <v>18</v>
      </c>
      <c r="E79" s="9" t="s">
        <v>19</v>
      </c>
      <c r="F79" s="13" t="s">
        <v>138</v>
      </c>
      <c r="G79" s="9" t="s">
        <v>139</v>
      </c>
      <c r="H79" s="14">
        <v>12</v>
      </c>
      <c r="I79" s="17">
        <v>82.1</v>
      </c>
      <c r="J79" s="18">
        <f t="shared" si="6"/>
        <v>32.839999999999996</v>
      </c>
      <c r="K79" s="17">
        <v>79.599999999999994</v>
      </c>
      <c r="L79" s="18">
        <f t="shared" si="4"/>
        <v>47.76</v>
      </c>
      <c r="M79" s="18">
        <f t="shared" si="5"/>
        <v>80.599999999999994</v>
      </c>
      <c r="N79" s="12"/>
    </row>
    <row r="80" spans="1:14" ht="28.5" customHeight="1" x14ac:dyDescent="0.15">
      <c r="A80" s="9" t="s">
        <v>178</v>
      </c>
      <c r="B80" s="15" t="s">
        <v>179</v>
      </c>
      <c r="C80" s="12" t="s">
        <v>17</v>
      </c>
      <c r="D80" s="12" t="s">
        <v>18</v>
      </c>
      <c r="E80" s="9" t="s">
        <v>19</v>
      </c>
      <c r="F80" s="13" t="s">
        <v>138</v>
      </c>
      <c r="G80" s="9" t="s">
        <v>139</v>
      </c>
      <c r="H80" s="14">
        <v>12</v>
      </c>
      <c r="I80" s="17">
        <v>77.349999999999994</v>
      </c>
      <c r="J80" s="18">
        <f t="shared" si="6"/>
        <v>30.939999999999998</v>
      </c>
      <c r="K80" s="17">
        <v>82.4</v>
      </c>
      <c r="L80" s="18">
        <f t="shared" si="4"/>
        <v>49.440000000000005</v>
      </c>
      <c r="M80" s="18">
        <f t="shared" si="5"/>
        <v>80.38</v>
      </c>
      <c r="N80" s="12"/>
    </row>
    <row r="81" spans="1:14" ht="28.5" customHeight="1" x14ac:dyDescent="0.15">
      <c r="A81" s="9" t="s">
        <v>180</v>
      </c>
      <c r="B81" s="15" t="s">
        <v>181</v>
      </c>
      <c r="C81" s="12" t="s">
        <v>17</v>
      </c>
      <c r="D81" s="12" t="s">
        <v>18</v>
      </c>
      <c r="E81" s="9" t="s">
        <v>19</v>
      </c>
      <c r="F81" s="13" t="s">
        <v>138</v>
      </c>
      <c r="G81" s="9" t="s">
        <v>139</v>
      </c>
      <c r="H81" s="14">
        <v>12</v>
      </c>
      <c r="I81" s="17">
        <v>81.099999999999994</v>
      </c>
      <c r="J81" s="18">
        <f t="shared" si="6"/>
        <v>32.44</v>
      </c>
      <c r="K81" s="17">
        <v>79.400000000000006</v>
      </c>
      <c r="L81" s="18">
        <f t="shared" si="4"/>
        <v>47.64</v>
      </c>
      <c r="M81" s="18">
        <f t="shared" si="5"/>
        <v>80.08</v>
      </c>
      <c r="N81" s="12"/>
    </row>
    <row r="82" spans="1:14" ht="28.5" customHeight="1" x14ac:dyDescent="0.15">
      <c r="A82" s="9" t="s">
        <v>182</v>
      </c>
      <c r="B82" s="15" t="s">
        <v>183</v>
      </c>
      <c r="C82" s="12" t="s">
        <v>17</v>
      </c>
      <c r="D82" s="12" t="s">
        <v>18</v>
      </c>
      <c r="E82" s="9" t="s">
        <v>19</v>
      </c>
      <c r="F82" s="13" t="s">
        <v>138</v>
      </c>
      <c r="G82" s="9" t="s">
        <v>139</v>
      </c>
      <c r="H82" s="14">
        <v>12</v>
      </c>
      <c r="I82" s="17">
        <v>82.25</v>
      </c>
      <c r="J82" s="18">
        <f t="shared" si="6"/>
        <v>32.9</v>
      </c>
      <c r="K82" s="17">
        <v>78.599999999999994</v>
      </c>
      <c r="L82" s="18">
        <f t="shared" si="4"/>
        <v>47.16</v>
      </c>
      <c r="M82" s="18">
        <f t="shared" si="5"/>
        <v>80.06</v>
      </c>
      <c r="N82" s="12"/>
    </row>
    <row r="83" spans="1:14" ht="28.5" customHeight="1" x14ac:dyDescent="0.15">
      <c r="A83" s="9" t="s">
        <v>184</v>
      </c>
      <c r="B83" s="15" t="s">
        <v>185</v>
      </c>
      <c r="C83" s="12" t="s">
        <v>17</v>
      </c>
      <c r="D83" s="12" t="s">
        <v>18</v>
      </c>
      <c r="E83" s="9" t="s">
        <v>19</v>
      </c>
      <c r="F83" s="13" t="s">
        <v>138</v>
      </c>
      <c r="G83" s="9" t="s">
        <v>139</v>
      </c>
      <c r="H83" s="14">
        <v>12</v>
      </c>
      <c r="I83" s="17">
        <v>80.900000000000006</v>
      </c>
      <c r="J83" s="18">
        <f t="shared" si="6"/>
        <v>32.360000000000007</v>
      </c>
      <c r="K83" s="17">
        <v>79.400000000000006</v>
      </c>
      <c r="L83" s="18">
        <f t="shared" si="4"/>
        <v>47.64</v>
      </c>
      <c r="M83" s="18">
        <f t="shared" si="5"/>
        <v>80</v>
      </c>
      <c r="N83" s="12"/>
    </row>
    <row r="84" spans="1:14" ht="28.5" customHeight="1" x14ac:dyDescent="0.15">
      <c r="A84" s="9" t="s">
        <v>186</v>
      </c>
      <c r="B84" s="15" t="s">
        <v>187</v>
      </c>
      <c r="C84" s="12" t="s">
        <v>17</v>
      </c>
      <c r="D84" s="12" t="s">
        <v>18</v>
      </c>
      <c r="E84" s="9" t="s">
        <v>19</v>
      </c>
      <c r="F84" s="13" t="s">
        <v>138</v>
      </c>
      <c r="G84" s="9" t="s">
        <v>139</v>
      </c>
      <c r="H84" s="14">
        <v>12</v>
      </c>
      <c r="I84" s="17">
        <v>77.25</v>
      </c>
      <c r="J84" s="18">
        <f t="shared" si="6"/>
        <v>30.900000000000002</v>
      </c>
      <c r="K84" s="17">
        <v>81.400000000000006</v>
      </c>
      <c r="L84" s="18">
        <f t="shared" si="4"/>
        <v>48.84</v>
      </c>
      <c r="M84" s="18">
        <f t="shared" si="5"/>
        <v>79.740000000000009</v>
      </c>
      <c r="N84" s="12"/>
    </row>
    <row r="85" spans="1:14" ht="28.5" customHeight="1" x14ac:dyDescent="0.15">
      <c r="A85" s="9" t="s">
        <v>188</v>
      </c>
      <c r="B85" s="15" t="s">
        <v>189</v>
      </c>
      <c r="C85" s="12" t="s">
        <v>17</v>
      </c>
      <c r="D85" s="12" t="s">
        <v>18</v>
      </c>
      <c r="E85" s="9" t="s">
        <v>19</v>
      </c>
      <c r="F85" s="13" t="s">
        <v>138</v>
      </c>
      <c r="G85" s="9" t="s">
        <v>139</v>
      </c>
      <c r="H85" s="14">
        <v>12</v>
      </c>
      <c r="I85" s="17">
        <v>82.2</v>
      </c>
      <c r="J85" s="18">
        <f t="shared" si="6"/>
        <v>32.880000000000003</v>
      </c>
      <c r="K85" s="17">
        <v>78</v>
      </c>
      <c r="L85" s="18">
        <f t="shared" si="4"/>
        <v>46.8</v>
      </c>
      <c r="M85" s="18">
        <f t="shared" si="5"/>
        <v>79.680000000000007</v>
      </c>
      <c r="N85" s="12"/>
    </row>
    <row r="86" spans="1:14" ht="28.5" customHeight="1" x14ac:dyDescent="0.15">
      <c r="A86" s="9" t="s">
        <v>190</v>
      </c>
      <c r="B86" s="15" t="s">
        <v>191</v>
      </c>
      <c r="C86" s="12" t="s">
        <v>17</v>
      </c>
      <c r="D86" s="12" t="s">
        <v>18</v>
      </c>
      <c r="E86" s="9" t="s">
        <v>19</v>
      </c>
      <c r="F86" s="13" t="s">
        <v>138</v>
      </c>
      <c r="G86" s="9" t="s">
        <v>139</v>
      </c>
      <c r="H86" s="14">
        <v>12</v>
      </c>
      <c r="I86" s="17">
        <v>81.650000000000006</v>
      </c>
      <c r="J86" s="18">
        <f t="shared" si="6"/>
        <v>32.660000000000004</v>
      </c>
      <c r="K86" s="17">
        <v>78</v>
      </c>
      <c r="L86" s="18">
        <f t="shared" si="4"/>
        <v>46.8</v>
      </c>
      <c r="M86" s="18">
        <f t="shared" si="5"/>
        <v>79.460000000000008</v>
      </c>
      <c r="N86" s="12"/>
    </row>
    <row r="87" spans="1:14" ht="28.5" customHeight="1" x14ac:dyDescent="0.15">
      <c r="A87" s="9" t="s">
        <v>192</v>
      </c>
      <c r="B87" s="15" t="s">
        <v>193</v>
      </c>
      <c r="C87" s="12" t="s">
        <v>17</v>
      </c>
      <c r="D87" s="12" t="s">
        <v>18</v>
      </c>
      <c r="E87" s="9" t="s">
        <v>19</v>
      </c>
      <c r="F87" s="13" t="s">
        <v>138</v>
      </c>
      <c r="G87" s="9" t="s">
        <v>139</v>
      </c>
      <c r="H87" s="14">
        <v>12</v>
      </c>
      <c r="I87" s="17">
        <v>77.8</v>
      </c>
      <c r="J87" s="18">
        <f t="shared" si="6"/>
        <v>31.12</v>
      </c>
      <c r="K87" s="17">
        <v>80.400000000000006</v>
      </c>
      <c r="L87" s="18">
        <f t="shared" si="4"/>
        <v>48.24</v>
      </c>
      <c r="M87" s="18">
        <f t="shared" si="5"/>
        <v>79.36</v>
      </c>
      <c r="N87" s="12"/>
    </row>
    <row r="88" spans="1:14" ht="28.5" customHeight="1" x14ac:dyDescent="0.15">
      <c r="A88" s="9" t="s">
        <v>194</v>
      </c>
      <c r="B88" s="15" t="s">
        <v>195</v>
      </c>
      <c r="C88" s="12" t="s">
        <v>17</v>
      </c>
      <c r="D88" s="12" t="s">
        <v>18</v>
      </c>
      <c r="E88" s="9" t="s">
        <v>19</v>
      </c>
      <c r="F88" s="13" t="s">
        <v>138</v>
      </c>
      <c r="G88" s="9" t="s">
        <v>139</v>
      </c>
      <c r="H88" s="14">
        <v>12</v>
      </c>
      <c r="I88" s="17">
        <v>79.25</v>
      </c>
      <c r="J88" s="18">
        <f t="shared" si="6"/>
        <v>31.700000000000003</v>
      </c>
      <c r="K88" s="17">
        <v>79.400000000000006</v>
      </c>
      <c r="L88" s="18">
        <f t="shared" si="4"/>
        <v>47.64</v>
      </c>
      <c r="M88" s="18">
        <f t="shared" si="5"/>
        <v>79.34</v>
      </c>
      <c r="N88" s="12"/>
    </row>
    <row r="89" spans="1:14" ht="28.5" customHeight="1" x14ac:dyDescent="0.15">
      <c r="A89" s="9" t="s">
        <v>196</v>
      </c>
      <c r="B89" s="15" t="s">
        <v>197</v>
      </c>
      <c r="C89" s="12" t="s">
        <v>17</v>
      </c>
      <c r="D89" s="12" t="s">
        <v>18</v>
      </c>
      <c r="E89" s="9" t="s">
        <v>19</v>
      </c>
      <c r="F89" s="13" t="s">
        <v>138</v>
      </c>
      <c r="G89" s="9" t="s">
        <v>139</v>
      </c>
      <c r="H89" s="14">
        <v>12</v>
      </c>
      <c r="I89" s="17">
        <v>78.55</v>
      </c>
      <c r="J89" s="18">
        <f t="shared" si="6"/>
        <v>31.42</v>
      </c>
      <c r="K89" s="17">
        <v>79.8</v>
      </c>
      <c r="L89" s="18">
        <f t="shared" si="4"/>
        <v>47.879999999999995</v>
      </c>
      <c r="M89" s="18">
        <f t="shared" si="5"/>
        <v>79.3</v>
      </c>
      <c r="N89" s="12"/>
    </row>
    <row r="90" spans="1:14" ht="28.5" customHeight="1" x14ac:dyDescent="0.15">
      <c r="A90" s="9" t="s">
        <v>198</v>
      </c>
      <c r="B90" s="15" t="s">
        <v>199</v>
      </c>
      <c r="C90" s="12" t="s">
        <v>17</v>
      </c>
      <c r="D90" s="12" t="s">
        <v>18</v>
      </c>
      <c r="E90" s="9" t="s">
        <v>19</v>
      </c>
      <c r="F90" s="13" t="s">
        <v>138</v>
      </c>
      <c r="G90" s="9" t="s">
        <v>139</v>
      </c>
      <c r="H90" s="14">
        <v>12</v>
      </c>
      <c r="I90" s="17">
        <v>81.75</v>
      </c>
      <c r="J90" s="18">
        <f t="shared" si="6"/>
        <v>32.700000000000003</v>
      </c>
      <c r="K90" s="17">
        <v>77.599999999999994</v>
      </c>
      <c r="L90" s="18">
        <f t="shared" si="4"/>
        <v>46.559999999999995</v>
      </c>
      <c r="M90" s="18">
        <f t="shared" si="5"/>
        <v>79.259999999999991</v>
      </c>
      <c r="N90" s="12"/>
    </row>
    <row r="91" spans="1:14" ht="28.5" customHeight="1" x14ac:dyDescent="0.15">
      <c r="A91" s="9" t="s">
        <v>200</v>
      </c>
      <c r="B91" s="15" t="s">
        <v>201</v>
      </c>
      <c r="C91" s="12" t="s">
        <v>17</v>
      </c>
      <c r="D91" s="12" t="s">
        <v>18</v>
      </c>
      <c r="E91" s="9" t="s">
        <v>19</v>
      </c>
      <c r="F91" s="13" t="s">
        <v>138</v>
      </c>
      <c r="G91" s="9" t="s">
        <v>139</v>
      </c>
      <c r="H91" s="14">
        <v>12</v>
      </c>
      <c r="I91" s="17">
        <v>77</v>
      </c>
      <c r="J91" s="18">
        <f t="shared" si="6"/>
        <v>30.8</v>
      </c>
      <c r="K91" s="17">
        <v>78</v>
      </c>
      <c r="L91" s="18">
        <f t="shared" si="4"/>
        <v>46.8</v>
      </c>
      <c r="M91" s="18">
        <f t="shared" si="5"/>
        <v>77.599999999999994</v>
      </c>
      <c r="N91" s="12"/>
    </row>
    <row r="92" spans="1:14" ht="28.5" customHeight="1" x14ac:dyDescent="0.15">
      <c r="A92" s="9" t="s">
        <v>202</v>
      </c>
      <c r="B92" s="15" t="s">
        <v>203</v>
      </c>
      <c r="C92" s="12" t="s">
        <v>17</v>
      </c>
      <c r="D92" s="12" t="s">
        <v>18</v>
      </c>
      <c r="E92" s="9" t="s">
        <v>19</v>
      </c>
      <c r="F92" s="13" t="s">
        <v>138</v>
      </c>
      <c r="G92" s="9" t="s">
        <v>139</v>
      </c>
      <c r="H92" s="14">
        <v>12</v>
      </c>
      <c r="I92" s="17">
        <v>76.900000000000006</v>
      </c>
      <c r="J92" s="18">
        <f t="shared" si="6"/>
        <v>30.760000000000005</v>
      </c>
      <c r="K92" s="17">
        <v>77.599999999999994</v>
      </c>
      <c r="L92" s="18">
        <f t="shared" si="4"/>
        <v>46.559999999999995</v>
      </c>
      <c r="M92" s="18">
        <f t="shared" si="5"/>
        <v>77.319999999999993</v>
      </c>
      <c r="N92" s="12"/>
    </row>
    <row r="93" spans="1:14" ht="28.5" customHeight="1" x14ac:dyDescent="0.15">
      <c r="A93" s="9" t="s">
        <v>204</v>
      </c>
      <c r="B93" s="15" t="s">
        <v>205</v>
      </c>
      <c r="C93" s="12" t="s">
        <v>17</v>
      </c>
      <c r="D93" s="12" t="s">
        <v>18</v>
      </c>
      <c r="E93" s="9" t="s">
        <v>19</v>
      </c>
      <c r="F93" s="13" t="s">
        <v>138</v>
      </c>
      <c r="G93" s="9" t="s">
        <v>139</v>
      </c>
      <c r="H93" s="14">
        <v>12</v>
      </c>
      <c r="I93" s="17">
        <v>77.849999999999994</v>
      </c>
      <c r="J93" s="18">
        <f t="shared" si="6"/>
        <v>31.14</v>
      </c>
      <c r="K93" s="17">
        <v>75.400000000000006</v>
      </c>
      <c r="L93" s="18">
        <f t="shared" si="4"/>
        <v>45.24</v>
      </c>
      <c r="M93" s="18">
        <f t="shared" si="5"/>
        <v>76.38</v>
      </c>
      <c r="N93" s="12"/>
    </row>
    <row r="94" spans="1:14" ht="28.5" customHeight="1" x14ac:dyDescent="0.15">
      <c r="A94" s="9" t="s">
        <v>206</v>
      </c>
      <c r="B94" s="15" t="s">
        <v>207</v>
      </c>
      <c r="C94" s="12" t="s">
        <v>17</v>
      </c>
      <c r="D94" s="12" t="s">
        <v>18</v>
      </c>
      <c r="E94" s="9" t="s">
        <v>19</v>
      </c>
      <c r="F94" s="13" t="s">
        <v>138</v>
      </c>
      <c r="G94" s="9" t="s">
        <v>139</v>
      </c>
      <c r="H94" s="14">
        <v>12</v>
      </c>
      <c r="I94" s="17">
        <v>77.150000000000006</v>
      </c>
      <c r="J94" s="18">
        <f t="shared" si="6"/>
        <v>30.860000000000003</v>
      </c>
      <c r="K94" s="17">
        <v>74.2</v>
      </c>
      <c r="L94" s="18">
        <f t="shared" si="4"/>
        <v>44.52</v>
      </c>
      <c r="M94" s="18">
        <f t="shared" si="5"/>
        <v>75.38000000000001</v>
      </c>
      <c r="N94" s="12"/>
    </row>
    <row r="95" spans="1:14" ht="28.5" customHeight="1" x14ac:dyDescent="0.15">
      <c r="A95" s="9" t="s">
        <v>208</v>
      </c>
      <c r="B95" s="15" t="s">
        <v>209</v>
      </c>
      <c r="C95" s="12" t="s">
        <v>17</v>
      </c>
      <c r="D95" s="12" t="s">
        <v>18</v>
      </c>
      <c r="E95" s="9" t="s">
        <v>19</v>
      </c>
      <c r="F95" s="13" t="s">
        <v>138</v>
      </c>
      <c r="G95" s="9" t="s">
        <v>139</v>
      </c>
      <c r="H95" s="14">
        <v>12</v>
      </c>
      <c r="I95" s="17">
        <v>83.6</v>
      </c>
      <c r="J95" s="18">
        <f t="shared" si="6"/>
        <v>33.44</v>
      </c>
      <c r="K95" s="17" t="s">
        <v>135</v>
      </c>
      <c r="L95" s="18" t="s">
        <v>135</v>
      </c>
      <c r="M95" s="18">
        <v>33.44</v>
      </c>
      <c r="N95" s="12"/>
    </row>
    <row r="96" spans="1:14" ht="28.5" customHeight="1" x14ac:dyDescent="0.15">
      <c r="A96" s="9" t="s">
        <v>210</v>
      </c>
      <c r="B96" s="15" t="s">
        <v>211</v>
      </c>
      <c r="C96" s="12" t="s">
        <v>17</v>
      </c>
      <c r="D96" s="12" t="s">
        <v>18</v>
      </c>
      <c r="E96" s="9" t="s">
        <v>19</v>
      </c>
      <c r="F96" s="13" t="s">
        <v>212</v>
      </c>
      <c r="G96" s="9" t="s">
        <v>213</v>
      </c>
      <c r="H96" s="14">
        <v>6</v>
      </c>
      <c r="I96" s="17">
        <v>81.25</v>
      </c>
      <c r="J96" s="18">
        <f t="shared" ref="J96:J143" si="7">0.4*I96</f>
        <v>32.5</v>
      </c>
      <c r="K96" s="17">
        <v>87.2</v>
      </c>
      <c r="L96" s="18">
        <f t="shared" ref="L96:L134" si="8">0.6*K:K</f>
        <v>52.32</v>
      </c>
      <c r="M96" s="18">
        <f t="shared" ref="M96:M134" si="9">J96+L96</f>
        <v>84.82</v>
      </c>
      <c r="N96" s="12" t="s">
        <v>22</v>
      </c>
    </row>
    <row r="97" spans="1:14" ht="28.5" customHeight="1" x14ac:dyDescent="0.15">
      <c r="A97" s="9" t="s">
        <v>214</v>
      </c>
      <c r="B97" s="15" t="s">
        <v>215</v>
      </c>
      <c r="C97" s="12" t="s">
        <v>17</v>
      </c>
      <c r="D97" s="12" t="s">
        <v>18</v>
      </c>
      <c r="E97" s="9" t="s">
        <v>19</v>
      </c>
      <c r="F97" s="13" t="s">
        <v>212</v>
      </c>
      <c r="G97" s="9" t="s">
        <v>213</v>
      </c>
      <c r="H97" s="14">
        <v>6</v>
      </c>
      <c r="I97" s="17">
        <v>80.25</v>
      </c>
      <c r="J97" s="18">
        <f t="shared" si="7"/>
        <v>32.1</v>
      </c>
      <c r="K97" s="17">
        <v>86.2</v>
      </c>
      <c r="L97" s="18">
        <f t="shared" si="8"/>
        <v>51.72</v>
      </c>
      <c r="M97" s="18">
        <f t="shared" si="9"/>
        <v>83.82</v>
      </c>
      <c r="N97" s="12" t="s">
        <v>22</v>
      </c>
    </row>
    <row r="98" spans="1:14" ht="28.5" customHeight="1" x14ac:dyDescent="0.15">
      <c r="A98" s="9" t="s">
        <v>216</v>
      </c>
      <c r="B98" s="15" t="s">
        <v>217</v>
      </c>
      <c r="C98" s="12" t="s">
        <v>17</v>
      </c>
      <c r="D98" s="12" t="s">
        <v>18</v>
      </c>
      <c r="E98" s="9" t="s">
        <v>19</v>
      </c>
      <c r="F98" s="13" t="s">
        <v>212</v>
      </c>
      <c r="G98" s="9" t="s">
        <v>213</v>
      </c>
      <c r="H98" s="14">
        <v>6</v>
      </c>
      <c r="I98" s="17">
        <v>76.7</v>
      </c>
      <c r="J98" s="18">
        <f t="shared" si="7"/>
        <v>30.680000000000003</v>
      </c>
      <c r="K98" s="17">
        <v>87</v>
      </c>
      <c r="L98" s="18">
        <f t="shared" si="8"/>
        <v>52.199999999999996</v>
      </c>
      <c r="M98" s="18">
        <f t="shared" si="9"/>
        <v>82.88</v>
      </c>
      <c r="N98" s="12" t="s">
        <v>22</v>
      </c>
    </row>
    <row r="99" spans="1:14" ht="28.5" customHeight="1" x14ac:dyDescent="0.15">
      <c r="A99" s="9" t="s">
        <v>218</v>
      </c>
      <c r="B99" s="15" t="s">
        <v>219</v>
      </c>
      <c r="C99" s="12" t="s">
        <v>17</v>
      </c>
      <c r="D99" s="12" t="s">
        <v>18</v>
      </c>
      <c r="E99" s="9" t="s">
        <v>19</v>
      </c>
      <c r="F99" s="13" t="s">
        <v>212</v>
      </c>
      <c r="G99" s="9" t="s">
        <v>213</v>
      </c>
      <c r="H99" s="14">
        <v>6</v>
      </c>
      <c r="I99" s="17">
        <v>78.8</v>
      </c>
      <c r="J99" s="18">
        <f t="shared" si="7"/>
        <v>31.52</v>
      </c>
      <c r="K99" s="17">
        <v>84.8</v>
      </c>
      <c r="L99" s="18">
        <f t="shared" si="8"/>
        <v>50.879999999999995</v>
      </c>
      <c r="M99" s="18">
        <f t="shared" si="9"/>
        <v>82.399999999999991</v>
      </c>
      <c r="N99" s="12" t="s">
        <v>22</v>
      </c>
    </row>
    <row r="100" spans="1:14" ht="28.5" customHeight="1" x14ac:dyDescent="0.15">
      <c r="A100" s="9" t="s">
        <v>220</v>
      </c>
      <c r="B100" s="15" t="s">
        <v>221</v>
      </c>
      <c r="C100" s="12" t="s">
        <v>17</v>
      </c>
      <c r="D100" s="12" t="s">
        <v>18</v>
      </c>
      <c r="E100" s="9" t="s">
        <v>19</v>
      </c>
      <c r="F100" s="13" t="s">
        <v>212</v>
      </c>
      <c r="G100" s="9" t="s">
        <v>213</v>
      </c>
      <c r="H100" s="14">
        <v>6</v>
      </c>
      <c r="I100" s="17">
        <v>75.400000000000006</v>
      </c>
      <c r="J100" s="18">
        <f t="shared" si="7"/>
        <v>30.160000000000004</v>
      </c>
      <c r="K100" s="17">
        <v>86</v>
      </c>
      <c r="L100" s="18">
        <f t="shared" si="8"/>
        <v>51.6</v>
      </c>
      <c r="M100" s="18">
        <f t="shared" si="9"/>
        <v>81.760000000000005</v>
      </c>
      <c r="N100" s="12" t="s">
        <v>22</v>
      </c>
    </row>
    <row r="101" spans="1:14" ht="28.5" customHeight="1" x14ac:dyDescent="0.15">
      <c r="A101" s="9" t="s">
        <v>222</v>
      </c>
      <c r="B101" s="15" t="s">
        <v>223</v>
      </c>
      <c r="C101" s="12" t="s">
        <v>17</v>
      </c>
      <c r="D101" s="12" t="s">
        <v>18</v>
      </c>
      <c r="E101" s="9" t="s">
        <v>19</v>
      </c>
      <c r="F101" s="13" t="s">
        <v>212</v>
      </c>
      <c r="G101" s="9" t="s">
        <v>213</v>
      </c>
      <c r="H101" s="14">
        <v>6</v>
      </c>
      <c r="I101" s="17">
        <v>76.150000000000006</v>
      </c>
      <c r="J101" s="18">
        <f t="shared" si="7"/>
        <v>30.460000000000004</v>
      </c>
      <c r="K101" s="17">
        <v>85.4</v>
      </c>
      <c r="L101" s="18">
        <f t="shared" si="8"/>
        <v>51.24</v>
      </c>
      <c r="M101" s="18">
        <f t="shared" si="9"/>
        <v>81.7</v>
      </c>
      <c r="N101" s="12" t="s">
        <v>22</v>
      </c>
    </row>
    <row r="102" spans="1:14" ht="28.5" customHeight="1" x14ac:dyDescent="0.15">
      <c r="A102" s="9" t="s">
        <v>224</v>
      </c>
      <c r="B102" s="15" t="s">
        <v>225</v>
      </c>
      <c r="C102" s="12" t="s">
        <v>17</v>
      </c>
      <c r="D102" s="12" t="s">
        <v>18</v>
      </c>
      <c r="E102" s="9" t="s">
        <v>19</v>
      </c>
      <c r="F102" s="13" t="s">
        <v>212</v>
      </c>
      <c r="G102" s="9" t="s">
        <v>213</v>
      </c>
      <c r="H102" s="14">
        <v>6</v>
      </c>
      <c r="I102" s="17">
        <v>78.25</v>
      </c>
      <c r="J102" s="18">
        <f t="shared" si="7"/>
        <v>31.3</v>
      </c>
      <c r="K102" s="17">
        <v>82.8</v>
      </c>
      <c r="L102" s="18">
        <f t="shared" si="8"/>
        <v>49.68</v>
      </c>
      <c r="M102" s="18">
        <f t="shared" si="9"/>
        <v>80.98</v>
      </c>
      <c r="N102" s="12"/>
    </row>
    <row r="103" spans="1:14" ht="28.5" customHeight="1" x14ac:dyDescent="0.15">
      <c r="A103" s="9" t="s">
        <v>226</v>
      </c>
      <c r="B103" s="15" t="s">
        <v>227</v>
      </c>
      <c r="C103" s="12" t="s">
        <v>17</v>
      </c>
      <c r="D103" s="12" t="s">
        <v>18</v>
      </c>
      <c r="E103" s="9" t="s">
        <v>19</v>
      </c>
      <c r="F103" s="13" t="s">
        <v>212</v>
      </c>
      <c r="G103" s="9" t="s">
        <v>213</v>
      </c>
      <c r="H103" s="14">
        <v>6</v>
      </c>
      <c r="I103" s="17">
        <v>74.75</v>
      </c>
      <c r="J103" s="18">
        <f t="shared" si="7"/>
        <v>29.900000000000002</v>
      </c>
      <c r="K103" s="17">
        <v>85</v>
      </c>
      <c r="L103" s="18">
        <f t="shared" si="8"/>
        <v>51</v>
      </c>
      <c r="M103" s="18">
        <f t="shared" si="9"/>
        <v>80.900000000000006</v>
      </c>
      <c r="N103" s="12"/>
    </row>
    <row r="104" spans="1:14" ht="28.5" customHeight="1" x14ac:dyDescent="0.15">
      <c r="A104" s="9" t="s">
        <v>228</v>
      </c>
      <c r="B104" s="15" t="s">
        <v>229</v>
      </c>
      <c r="C104" s="12" t="s">
        <v>17</v>
      </c>
      <c r="D104" s="12" t="s">
        <v>18</v>
      </c>
      <c r="E104" s="9" t="s">
        <v>19</v>
      </c>
      <c r="F104" s="13" t="s">
        <v>212</v>
      </c>
      <c r="G104" s="9" t="s">
        <v>213</v>
      </c>
      <c r="H104" s="14">
        <v>6</v>
      </c>
      <c r="I104" s="17">
        <v>79.400000000000006</v>
      </c>
      <c r="J104" s="18">
        <f t="shared" si="7"/>
        <v>31.760000000000005</v>
      </c>
      <c r="K104" s="17">
        <v>81.8</v>
      </c>
      <c r="L104" s="18">
        <f t="shared" si="8"/>
        <v>49.08</v>
      </c>
      <c r="M104" s="18">
        <f t="shared" si="9"/>
        <v>80.84</v>
      </c>
      <c r="N104" s="12"/>
    </row>
    <row r="105" spans="1:14" ht="28.5" customHeight="1" x14ac:dyDescent="0.15">
      <c r="A105" s="9" t="s">
        <v>230</v>
      </c>
      <c r="B105" s="15" t="s">
        <v>231</v>
      </c>
      <c r="C105" s="12" t="s">
        <v>17</v>
      </c>
      <c r="D105" s="12" t="s">
        <v>18</v>
      </c>
      <c r="E105" s="9" t="s">
        <v>19</v>
      </c>
      <c r="F105" s="13" t="s">
        <v>212</v>
      </c>
      <c r="G105" s="9" t="s">
        <v>213</v>
      </c>
      <c r="H105" s="14">
        <v>6</v>
      </c>
      <c r="I105" s="17">
        <v>79.2</v>
      </c>
      <c r="J105" s="18">
        <f t="shared" si="7"/>
        <v>31.680000000000003</v>
      </c>
      <c r="K105" s="17">
        <v>81.8</v>
      </c>
      <c r="L105" s="18">
        <f t="shared" si="8"/>
        <v>49.08</v>
      </c>
      <c r="M105" s="18">
        <f t="shared" si="9"/>
        <v>80.760000000000005</v>
      </c>
      <c r="N105" s="12"/>
    </row>
    <row r="106" spans="1:14" ht="28.5" customHeight="1" x14ac:dyDescent="0.15">
      <c r="A106" s="9" t="s">
        <v>232</v>
      </c>
      <c r="B106" s="15" t="s">
        <v>233</v>
      </c>
      <c r="C106" s="12" t="s">
        <v>17</v>
      </c>
      <c r="D106" s="12" t="s">
        <v>18</v>
      </c>
      <c r="E106" s="9" t="s">
        <v>19</v>
      </c>
      <c r="F106" s="13" t="s">
        <v>212</v>
      </c>
      <c r="G106" s="9" t="s">
        <v>213</v>
      </c>
      <c r="H106" s="14">
        <v>6</v>
      </c>
      <c r="I106" s="17">
        <v>77.95</v>
      </c>
      <c r="J106" s="18">
        <f t="shared" si="7"/>
        <v>31.180000000000003</v>
      </c>
      <c r="K106" s="17">
        <v>82.2</v>
      </c>
      <c r="L106" s="18">
        <f t="shared" si="8"/>
        <v>49.32</v>
      </c>
      <c r="M106" s="18">
        <f t="shared" si="9"/>
        <v>80.5</v>
      </c>
      <c r="N106" s="12"/>
    </row>
    <row r="107" spans="1:14" ht="28.5" customHeight="1" x14ac:dyDescent="0.15">
      <c r="A107" s="9" t="s">
        <v>234</v>
      </c>
      <c r="B107" s="15" t="s">
        <v>235</v>
      </c>
      <c r="C107" s="12" t="s">
        <v>17</v>
      </c>
      <c r="D107" s="12" t="s">
        <v>18</v>
      </c>
      <c r="E107" s="9" t="s">
        <v>19</v>
      </c>
      <c r="F107" s="13" t="s">
        <v>212</v>
      </c>
      <c r="G107" s="9" t="s">
        <v>213</v>
      </c>
      <c r="H107" s="14">
        <v>6</v>
      </c>
      <c r="I107" s="17">
        <v>78.650000000000006</v>
      </c>
      <c r="J107" s="18">
        <f t="shared" si="7"/>
        <v>31.460000000000004</v>
      </c>
      <c r="K107" s="17">
        <v>81.2</v>
      </c>
      <c r="L107" s="18">
        <f t="shared" si="8"/>
        <v>48.72</v>
      </c>
      <c r="M107" s="18">
        <f t="shared" si="9"/>
        <v>80.180000000000007</v>
      </c>
      <c r="N107" s="12"/>
    </row>
    <row r="108" spans="1:14" ht="28.5" customHeight="1" x14ac:dyDescent="0.15">
      <c r="A108" s="9" t="s">
        <v>236</v>
      </c>
      <c r="B108" s="15" t="s">
        <v>237</v>
      </c>
      <c r="C108" s="12" t="s">
        <v>17</v>
      </c>
      <c r="D108" s="12" t="s">
        <v>18</v>
      </c>
      <c r="E108" s="9" t="s">
        <v>19</v>
      </c>
      <c r="F108" s="13" t="s">
        <v>212</v>
      </c>
      <c r="G108" s="9" t="s">
        <v>213</v>
      </c>
      <c r="H108" s="14">
        <v>6</v>
      </c>
      <c r="I108" s="17">
        <v>79.099999999999994</v>
      </c>
      <c r="J108" s="18">
        <f t="shared" si="7"/>
        <v>31.64</v>
      </c>
      <c r="K108" s="17">
        <v>80.400000000000006</v>
      </c>
      <c r="L108" s="18">
        <f t="shared" si="8"/>
        <v>48.24</v>
      </c>
      <c r="M108" s="18">
        <f t="shared" si="9"/>
        <v>79.88</v>
      </c>
      <c r="N108" s="12"/>
    </row>
    <row r="109" spans="1:14" ht="28.5" customHeight="1" x14ac:dyDescent="0.15">
      <c r="A109" s="9" t="s">
        <v>238</v>
      </c>
      <c r="B109" s="15" t="s">
        <v>239</v>
      </c>
      <c r="C109" s="12" t="s">
        <v>17</v>
      </c>
      <c r="D109" s="12" t="s">
        <v>18</v>
      </c>
      <c r="E109" s="9" t="s">
        <v>19</v>
      </c>
      <c r="F109" s="13" t="s">
        <v>212</v>
      </c>
      <c r="G109" s="9" t="s">
        <v>213</v>
      </c>
      <c r="H109" s="14">
        <v>6</v>
      </c>
      <c r="I109" s="17">
        <v>75.349999999999994</v>
      </c>
      <c r="J109" s="18">
        <f t="shared" si="7"/>
        <v>30.14</v>
      </c>
      <c r="K109" s="17">
        <v>82.8</v>
      </c>
      <c r="L109" s="18">
        <f t="shared" si="8"/>
        <v>49.68</v>
      </c>
      <c r="M109" s="18">
        <f t="shared" si="9"/>
        <v>79.819999999999993</v>
      </c>
      <c r="N109" s="12"/>
    </row>
    <row r="110" spans="1:14" ht="28.5" customHeight="1" x14ac:dyDescent="0.15">
      <c r="A110" s="9" t="s">
        <v>240</v>
      </c>
      <c r="B110" s="15" t="s">
        <v>241</v>
      </c>
      <c r="C110" s="12" t="s">
        <v>17</v>
      </c>
      <c r="D110" s="12" t="s">
        <v>18</v>
      </c>
      <c r="E110" s="9" t="s">
        <v>19</v>
      </c>
      <c r="F110" s="13" t="s">
        <v>212</v>
      </c>
      <c r="G110" s="9" t="s">
        <v>213</v>
      </c>
      <c r="H110" s="14">
        <v>6</v>
      </c>
      <c r="I110" s="17">
        <v>75.349999999999994</v>
      </c>
      <c r="J110" s="18">
        <f t="shared" si="7"/>
        <v>30.14</v>
      </c>
      <c r="K110" s="17">
        <v>82.4</v>
      </c>
      <c r="L110" s="18">
        <f t="shared" si="8"/>
        <v>49.440000000000005</v>
      </c>
      <c r="M110" s="18">
        <f t="shared" si="9"/>
        <v>79.580000000000013</v>
      </c>
      <c r="N110" s="12"/>
    </row>
    <row r="111" spans="1:14" ht="28.5" customHeight="1" x14ac:dyDescent="0.15">
      <c r="A111" s="9" t="s">
        <v>242</v>
      </c>
      <c r="B111" s="15" t="s">
        <v>243</v>
      </c>
      <c r="C111" s="12" t="s">
        <v>17</v>
      </c>
      <c r="D111" s="12" t="s">
        <v>18</v>
      </c>
      <c r="E111" s="9" t="s">
        <v>19</v>
      </c>
      <c r="F111" s="13" t="s">
        <v>212</v>
      </c>
      <c r="G111" s="9" t="s">
        <v>213</v>
      </c>
      <c r="H111" s="14">
        <v>6</v>
      </c>
      <c r="I111" s="17">
        <v>75.8</v>
      </c>
      <c r="J111" s="18">
        <f t="shared" si="7"/>
        <v>30.32</v>
      </c>
      <c r="K111" s="17">
        <v>81.400000000000006</v>
      </c>
      <c r="L111" s="18">
        <f t="shared" si="8"/>
        <v>48.84</v>
      </c>
      <c r="M111" s="18">
        <f t="shared" si="9"/>
        <v>79.16</v>
      </c>
      <c r="N111" s="12"/>
    </row>
    <row r="112" spans="1:14" ht="28.5" customHeight="1" x14ac:dyDescent="0.15">
      <c r="A112" s="9" t="s">
        <v>244</v>
      </c>
      <c r="B112" s="15" t="s">
        <v>245</v>
      </c>
      <c r="C112" s="12" t="s">
        <v>17</v>
      </c>
      <c r="D112" s="12" t="s">
        <v>18</v>
      </c>
      <c r="E112" s="9" t="s">
        <v>19</v>
      </c>
      <c r="F112" s="13" t="s">
        <v>212</v>
      </c>
      <c r="G112" s="9" t="s">
        <v>213</v>
      </c>
      <c r="H112" s="14">
        <v>6</v>
      </c>
      <c r="I112" s="17">
        <v>74.5</v>
      </c>
      <c r="J112" s="18">
        <f t="shared" si="7"/>
        <v>29.8</v>
      </c>
      <c r="K112" s="17">
        <v>80.599999999999994</v>
      </c>
      <c r="L112" s="18">
        <f t="shared" si="8"/>
        <v>48.359999999999992</v>
      </c>
      <c r="M112" s="18">
        <f t="shared" si="9"/>
        <v>78.16</v>
      </c>
      <c r="N112" s="12"/>
    </row>
    <row r="113" spans="1:14" ht="28.5" customHeight="1" x14ac:dyDescent="0.15">
      <c r="A113" s="9" t="s">
        <v>246</v>
      </c>
      <c r="B113" s="15" t="s">
        <v>247</v>
      </c>
      <c r="C113" s="12" t="s">
        <v>17</v>
      </c>
      <c r="D113" s="12" t="s">
        <v>18</v>
      </c>
      <c r="E113" s="9" t="s">
        <v>19</v>
      </c>
      <c r="F113" s="13" t="s">
        <v>212</v>
      </c>
      <c r="G113" s="9" t="s">
        <v>213</v>
      </c>
      <c r="H113" s="14">
        <v>6</v>
      </c>
      <c r="I113" s="17">
        <v>74.55</v>
      </c>
      <c r="J113" s="18">
        <f t="shared" si="7"/>
        <v>29.82</v>
      </c>
      <c r="K113" s="17">
        <v>80</v>
      </c>
      <c r="L113" s="18">
        <f t="shared" si="8"/>
        <v>48</v>
      </c>
      <c r="M113" s="18">
        <f t="shared" si="9"/>
        <v>77.819999999999993</v>
      </c>
      <c r="N113" s="12"/>
    </row>
    <row r="114" spans="1:14" ht="28.5" customHeight="1" x14ac:dyDescent="0.15">
      <c r="A114" s="9" t="s">
        <v>248</v>
      </c>
      <c r="B114" s="15" t="s">
        <v>249</v>
      </c>
      <c r="C114" s="12" t="s">
        <v>17</v>
      </c>
      <c r="D114" s="12" t="s">
        <v>18</v>
      </c>
      <c r="E114" s="9" t="s">
        <v>19</v>
      </c>
      <c r="F114" s="13" t="s">
        <v>250</v>
      </c>
      <c r="G114" s="9" t="s">
        <v>251</v>
      </c>
      <c r="H114" s="14">
        <v>2</v>
      </c>
      <c r="I114" s="17">
        <v>81.7</v>
      </c>
      <c r="J114" s="18">
        <f t="shared" si="7"/>
        <v>32.68</v>
      </c>
      <c r="K114" s="17">
        <v>80.599999999999994</v>
      </c>
      <c r="L114" s="18">
        <f t="shared" si="8"/>
        <v>48.359999999999992</v>
      </c>
      <c r="M114" s="18">
        <f t="shared" si="9"/>
        <v>81.039999999999992</v>
      </c>
      <c r="N114" s="12" t="s">
        <v>22</v>
      </c>
    </row>
    <row r="115" spans="1:14" ht="28.5" customHeight="1" x14ac:dyDescent="0.15">
      <c r="A115" s="9" t="s">
        <v>252</v>
      </c>
      <c r="B115" s="15" t="s">
        <v>253</v>
      </c>
      <c r="C115" s="12" t="s">
        <v>17</v>
      </c>
      <c r="D115" s="12" t="s">
        <v>18</v>
      </c>
      <c r="E115" s="9" t="s">
        <v>19</v>
      </c>
      <c r="F115" s="13" t="s">
        <v>250</v>
      </c>
      <c r="G115" s="9" t="s">
        <v>251</v>
      </c>
      <c r="H115" s="14">
        <v>2</v>
      </c>
      <c r="I115" s="17">
        <v>81.75</v>
      </c>
      <c r="J115" s="18">
        <f t="shared" si="7"/>
        <v>32.700000000000003</v>
      </c>
      <c r="K115" s="17">
        <v>79.8</v>
      </c>
      <c r="L115" s="18">
        <f t="shared" si="8"/>
        <v>47.879999999999995</v>
      </c>
      <c r="M115" s="18">
        <f t="shared" si="9"/>
        <v>80.58</v>
      </c>
      <c r="N115" s="12" t="s">
        <v>22</v>
      </c>
    </row>
    <row r="116" spans="1:14" ht="28.5" customHeight="1" x14ac:dyDescent="0.15">
      <c r="A116" s="9" t="s">
        <v>254</v>
      </c>
      <c r="B116" s="15" t="s">
        <v>255</v>
      </c>
      <c r="C116" s="12" t="s">
        <v>17</v>
      </c>
      <c r="D116" s="12" t="s">
        <v>18</v>
      </c>
      <c r="E116" s="9" t="s">
        <v>19</v>
      </c>
      <c r="F116" s="13" t="s">
        <v>250</v>
      </c>
      <c r="G116" s="9" t="s">
        <v>251</v>
      </c>
      <c r="H116" s="14">
        <v>2</v>
      </c>
      <c r="I116" s="17">
        <v>78.3</v>
      </c>
      <c r="J116" s="18">
        <f t="shared" si="7"/>
        <v>31.32</v>
      </c>
      <c r="K116" s="17">
        <v>81.8</v>
      </c>
      <c r="L116" s="18">
        <f t="shared" si="8"/>
        <v>49.08</v>
      </c>
      <c r="M116" s="18">
        <f t="shared" si="9"/>
        <v>80.400000000000006</v>
      </c>
      <c r="N116" s="12"/>
    </row>
    <row r="117" spans="1:14" ht="28.5" customHeight="1" x14ac:dyDescent="0.15">
      <c r="A117" s="9" t="s">
        <v>256</v>
      </c>
      <c r="B117" s="15" t="s">
        <v>257</v>
      </c>
      <c r="C117" s="12" t="s">
        <v>17</v>
      </c>
      <c r="D117" s="12" t="s">
        <v>18</v>
      </c>
      <c r="E117" s="9" t="s">
        <v>19</v>
      </c>
      <c r="F117" s="13" t="s">
        <v>250</v>
      </c>
      <c r="G117" s="9" t="s">
        <v>251</v>
      </c>
      <c r="H117" s="14">
        <v>2</v>
      </c>
      <c r="I117" s="17">
        <v>77.25</v>
      </c>
      <c r="J117" s="18">
        <f t="shared" si="7"/>
        <v>30.900000000000002</v>
      </c>
      <c r="K117" s="17">
        <v>81.2</v>
      </c>
      <c r="L117" s="18">
        <f t="shared" si="8"/>
        <v>48.72</v>
      </c>
      <c r="M117" s="18">
        <f t="shared" si="9"/>
        <v>79.62</v>
      </c>
      <c r="N117" s="12"/>
    </row>
    <row r="118" spans="1:14" ht="28.5" customHeight="1" x14ac:dyDescent="0.15">
      <c r="A118" s="9" t="s">
        <v>258</v>
      </c>
      <c r="B118" s="15" t="s">
        <v>259</v>
      </c>
      <c r="C118" s="12" t="s">
        <v>17</v>
      </c>
      <c r="D118" s="12" t="s">
        <v>18</v>
      </c>
      <c r="E118" s="9" t="s">
        <v>19</v>
      </c>
      <c r="F118" s="13" t="s">
        <v>250</v>
      </c>
      <c r="G118" s="9" t="s">
        <v>251</v>
      </c>
      <c r="H118" s="14">
        <v>2</v>
      </c>
      <c r="I118" s="17">
        <v>78.05</v>
      </c>
      <c r="J118" s="18">
        <f t="shared" si="7"/>
        <v>31.22</v>
      </c>
      <c r="K118" s="17">
        <v>78.599999999999994</v>
      </c>
      <c r="L118" s="18">
        <f t="shared" si="8"/>
        <v>47.16</v>
      </c>
      <c r="M118" s="18">
        <f t="shared" si="9"/>
        <v>78.38</v>
      </c>
      <c r="N118" s="12"/>
    </row>
    <row r="119" spans="1:14" ht="28.5" customHeight="1" x14ac:dyDescent="0.15">
      <c r="A119" s="9" t="s">
        <v>260</v>
      </c>
      <c r="B119" s="15" t="s">
        <v>261</v>
      </c>
      <c r="C119" s="12" t="s">
        <v>17</v>
      </c>
      <c r="D119" s="12" t="s">
        <v>18</v>
      </c>
      <c r="E119" s="9" t="s">
        <v>19</v>
      </c>
      <c r="F119" s="13" t="s">
        <v>250</v>
      </c>
      <c r="G119" s="9" t="s">
        <v>251</v>
      </c>
      <c r="H119" s="14">
        <v>2</v>
      </c>
      <c r="I119" s="17">
        <v>76.75</v>
      </c>
      <c r="J119" s="18">
        <f t="shared" si="7"/>
        <v>30.700000000000003</v>
      </c>
      <c r="K119" s="17">
        <v>73.400000000000006</v>
      </c>
      <c r="L119" s="18">
        <f t="shared" si="8"/>
        <v>44.04</v>
      </c>
      <c r="M119" s="18">
        <f t="shared" si="9"/>
        <v>74.740000000000009</v>
      </c>
      <c r="N119" s="12"/>
    </row>
    <row r="120" spans="1:14" ht="28.5" customHeight="1" x14ac:dyDescent="0.15">
      <c r="A120" s="9" t="s">
        <v>262</v>
      </c>
      <c r="B120" s="15" t="s">
        <v>263</v>
      </c>
      <c r="C120" s="12" t="s">
        <v>17</v>
      </c>
      <c r="D120" s="12" t="s">
        <v>18</v>
      </c>
      <c r="E120" s="9" t="s">
        <v>19</v>
      </c>
      <c r="F120" s="13" t="s">
        <v>264</v>
      </c>
      <c r="G120" s="9" t="s">
        <v>265</v>
      </c>
      <c r="H120" s="14">
        <v>6</v>
      </c>
      <c r="I120" s="17">
        <v>70.45</v>
      </c>
      <c r="J120" s="18">
        <f t="shared" si="7"/>
        <v>28.180000000000003</v>
      </c>
      <c r="K120" s="17">
        <v>89</v>
      </c>
      <c r="L120" s="18">
        <f t="shared" si="8"/>
        <v>53.4</v>
      </c>
      <c r="M120" s="18">
        <f t="shared" si="9"/>
        <v>81.58</v>
      </c>
      <c r="N120" s="12" t="s">
        <v>22</v>
      </c>
    </row>
    <row r="121" spans="1:14" ht="28.5" customHeight="1" x14ac:dyDescent="0.15">
      <c r="A121" s="9" t="s">
        <v>266</v>
      </c>
      <c r="B121" s="15" t="s">
        <v>267</v>
      </c>
      <c r="C121" s="12" t="s">
        <v>17</v>
      </c>
      <c r="D121" s="12" t="s">
        <v>18</v>
      </c>
      <c r="E121" s="9" t="s">
        <v>19</v>
      </c>
      <c r="F121" s="13" t="s">
        <v>264</v>
      </c>
      <c r="G121" s="9" t="s">
        <v>265</v>
      </c>
      <c r="H121" s="14">
        <v>6</v>
      </c>
      <c r="I121" s="17">
        <v>67.7</v>
      </c>
      <c r="J121" s="18">
        <f t="shared" si="7"/>
        <v>27.080000000000002</v>
      </c>
      <c r="K121" s="17">
        <v>85.2</v>
      </c>
      <c r="L121" s="18">
        <f t="shared" si="8"/>
        <v>51.12</v>
      </c>
      <c r="M121" s="18">
        <f t="shared" si="9"/>
        <v>78.2</v>
      </c>
      <c r="N121" s="12" t="s">
        <v>22</v>
      </c>
    </row>
    <row r="122" spans="1:14" ht="28.5" customHeight="1" x14ac:dyDescent="0.15">
      <c r="A122" s="9" t="s">
        <v>268</v>
      </c>
      <c r="B122" s="15" t="s">
        <v>269</v>
      </c>
      <c r="C122" s="12" t="s">
        <v>17</v>
      </c>
      <c r="D122" s="12" t="s">
        <v>18</v>
      </c>
      <c r="E122" s="9" t="s">
        <v>19</v>
      </c>
      <c r="F122" s="13" t="s">
        <v>264</v>
      </c>
      <c r="G122" s="9" t="s">
        <v>265</v>
      </c>
      <c r="H122" s="14">
        <v>6</v>
      </c>
      <c r="I122" s="17">
        <v>64.099999999999994</v>
      </c>
      <c r="J122" s="18">
        <f t="shared" si="7"/>
        <v>25.64</v>
      </c>
      <c r="K122" s="17">
        <v>86.4</v>
      </c>
      <c r="L122" s="18">
        <f t="shared" si="8"/>
        <v>51.84</v>
      </c>
      <c r="M122" s="18">
        <f t="shared" si="9"/>
        <v>77.48</v>
      </c>
      <c r="N122" s="12" t="s">
        <v>22</v>
      </c>
    </row>
    <row r="123" spans="1:14" ht="28.5" customHeight="1" x14ac:dyDescent="0.15">
      <c r="A123" s="9" t="s">
        <v>270</v>
      </c>
      <c r="B123" s="15" t="s">
        <v>271</v>
      </c>
      <c r="C123" s="12" t="s">
        <v>17</v>
      </c>
      <c r="D123" s="12" t="s">
        <v>18</v>
      </c>
      <c r="E123" s="9" t="s">
        <v>19</v>
      </c>
      <c r="F123" s="13" t="s">
        <v>264</v>
      </c>
      <c r="G123" s="9" t="s">
        <v>265</v>
      </c>
      <c r="H123" s="14">
        <v>6</v>
      </c>
      <c r="I123" s="17">
        <v>67.349999999999994</v>
      </c>
      <c r="J123" s="18">
        <f t="shared" si="7"/>
        <v>26.939999999999998</v>
      </c>
      <c r="K123" s="17">
        <v>83.2</v>
      </c>
      <c r="L123" s="18">
        <f t="shared" si="8"/>
        <v>49.92</v>
      </c>
      <c r="M123" s="18">
        <f t="shared" si="9"/>
        <v>76.86</v>
      </c>
      <c r="N123" s="12" t="s">
        <v>22</v>
      </c>
    </row>
    <row r="124" spans="1:14" ht="28.5" customHeight="1" x14ac:dyDescent="0.15">
      <c r="A124" s="9" t="s">
        <v>272</v>
      </c>
      <c r="B124" s="15" t="s">
        <v>273</v>
      </c>
      <c r="C124" s="12" t="s">
        <v>17</v>
      </c>
      <c r="D124" s="12" t="s">
        <v>18</v>
      </c>
      <c r="E124" s="9" t="s">
        <v>19</v>
      </c>
      <c r="F124" s="13" t="s">
        <v>264</v>
      </c>
      <c r="G124" s="9" t="s">
        <v>265</v>
      </c>
      <c r="H124" s="14">
        <v>6</v>
      </c>
      <c r="I124" s="17">
        <v>66.7</v>
      </c>
      <c r="J124" s="18">
        <f t="shared" si="7"/>
        <v>26.680000000000003</v>
      </c>
      <c r="K124" s="17">
        <v>82.2</v>
      </c>
      <c r="L124" s="18">
        <f t="shared" si="8"/>
        <v>49.32</v>
      </c>
      <c r="M124" s="18">
        <f t="shared" si="9"/>
        <v>76</v>
      </c>
      <c r="N124" s="12" t="s">
        <v>22</v>
      </c>
    </row>
    <row r="125" spans="1:14" ht="28.5" customHeight="1" x14ac:dyDescent="0.15">
      <c r="A125" s="9" t="s">
        <v>274</v>
      </c>
      <c r="B125" s="15" t="s">
        <v>275</v>
      </c>
      <c r="C125" s="12" t="s">
        <v>17</v>
      </c>
      <c r="D125" s="12" t="s">
        <v>18</v>
      </c>
      <c r="E125" s="9" t="s">
        <v>19</v>
      </c>
      <c r="F125" s="13" t="s">
        <v>264</v>
      </c>
      <c r="G125" s="9" t="s">
        <v>265</v>
      </c>
      <c r="H125" s="14">
        <v>6</v>
      </c>
      <c r="I125" s="17">
        <v>70.3</v>
      </c>
      <c r="J125" s="18">
        <f t="shared" si="7"/>
        <v>28.12</v>
      </c>
      <c r="K125" s="17">
        <v>79.599999999999994</v>
      </c>
      <c r="L125" s="18">
        <f t="shared" si="8"/>
        <v>47.76</v>
      </c>
      <c r="M125" s="18">
        <f t="shared" si="9"/>
        <v>75.88</v>
      </c>
      <c r="N125" s="12" t="s">
        <v>22</v>
      </c>
    </row>
    <row r="126" spans="1:14" ht="28.5" customHeight="1" x14ac:dyDescent="0.15">
      <c r="A126" s="9" t="s">
        <v>276</v>
      </c>
      <c r="B126" s="15" t="s">
        <v>277</v>
      </c>
      <c r="C126" s="12" t="s">
        <v>17</v>
      </c>
      <c r="D126" s="12" t="s">
        <v>18</v>
      </c>
      <c r="E126" s="9" t="s">
        <v>19</v>
      </c>
      <c r="F126" s="13" t="s">
        <v>264</v>
      </c>
      <c r="G126" s="9" t="s">
        <v>265</v>
      </c>
      <c r="H126" s="14">
        <v>6</v>
      </c>
      <c r="I126" s="17">
        <v>66.349999999999994</v>
      </c>
      <c r="J126" s="18">
        <f t="shared" si="7"/>
        <v>26.54</v>
      </c>
      <c r="K126" s="17">
        <v>82.2</v>
      </c>
      <c r="L126" s="18">
        <f t="shared" si="8"/>
        <v>49.32</v>
      </c>
      <c r="M126" s="18">
        <f t="shared" si="9"/>
        <v>75.86</v>
      </c>
      <c r="N126" s="12"/>
    </row>
    <row r="127" spans="1:14" ht="28.5" customHeight="1" x14ac:dyDescent="0.15">
      <c r="A127" s="9" t="s">
        <v>278</v>
      </c>
      <c r="B127" s="15" t="s">
        <v>279</v>
      </c>
      <c r="C127" s="12" t="s">
        <v>17</v>
      </c>
      <c r="D127" s="12" t="s">
        <v>18</v>
      </c>
      <c r="E127" s="9" t="s">
        <v>19</v>
      </c>
      <c r="F127" s="13" t="s">
        <v>264</v>
      </c>
      <c r="G127" s="9" t="s">
        <v>265</v>
      </c>
      <c r="H127" s="14">
        <v>6</v>
      </c>
      <c r="I127" s="17">
        <v>65.75</v>
      </c>
      <c r="J127" s="18">
        <f t="shared" si="7"/>
        <v>26.3</v>
      </c>
      <c r="K127" s="17">
        <v>80</v>
      </c>
      <c r="L127" s="18">
        <f t="shared" si="8"/>
        <v>48</v>
      </c>
      <c r="M127" s="18">
        <f t="shared" si="9"/>
        <v>74.3</v>
      </c>
      <c r="N127" s="12"/>
    </row>
    <row r="128" spans="1:14" ht="28.5" customHeight="1" x14ac:dyDescent="0.15">
      <c r="A128" s="9" t="s">
        <v>280</v>
      </c>
      <c r="B128" s="15" t="s">
        <v>281</v>
      </c>
      <c r="C128" s="12" t="s">
        <v>17</v>
      </c>
      <c r="D128" s="12" t="s">
        <v>18</v>
      </c>
      <c r="E128" s="9" t="s">
        <v>19</v>
      </c>
      <c r="F128" s="13" t="s">
        <v>264</v>
      </c>
      <c r="G128" s="9" t="s">
        <v>265</v>
      </c>
      <c r="H128" s="14">
        <v>6</v>
      </c>
      <c r="I128" s="17">
        <v>71.5</v>
      </c>
      <c r="J128" s="18">
        <f t="shared" si="7"/>
        <v>28.6</v>
      </c>
      <c r="K128" s="17">
        <v>75.8</v>
      </c>
      <c r="L128" s="18">
        <f t="shared" si="8"/>
        <v>45.48</v>
      </c>
      <c r="M128" s="18">
        <f t="shared" si="9"/>
        <v>74.08</v>
      </c>
      <c r="N128" s="12"/>
    </row>
    <row r="129" spans="1:14" ht="28.5" customHeight="1" x14ac:dyDescent="0.15">
      <c r="A129" s="9" t="s">
        <v>282</v>
      </c>
      <c r="B129" s="15" t="s">
        <v>283</v>
      </c>
      <c r="C129" s="12" t="s">
        <v>17</v>
      </c>
      <c r="D129" s="12" t="s">
        <v>18</v>
      </c>
      <c r="E129" s="9" t="s">
        <v>19</v>
      </c>
      <c r="F129" s="13" t="s">
        <v>264</v>
      </c>
      <c r="G129" s="9" t="s">
        <v>265</v>
      </c>
      <c r="H129" s="14">
        <v>6</v>
      </c>
      <c r="I129" s="17">
        <v>62.7</v>
      </c>
      <c r="J129" s="18">
        <f t="shared" si="7"/>
        <v>25.080000000000002</v>
      </c>
      <c r="K129" s="17">
        <v>80.599999999999994</v>
      </c>
      <c r="L129" s="18">
        <f t="shared" si="8"/>
        <v>48.359999999999992</v>
      </c>
      <c r="M129" s="18">
        <f t="shared" si="9"/>
        <v>73.44</v>
      </c>
      <c r="N129" s="12"/>
    </row>
    <row r="130" spans="1:14" ht="28.5" customHeight="1" x14ac:dyDescent="0.15">
      <c r="A130" s="9" t="s">
        <v>284</v>
      </c>
      <c r="B130" s="15" t="s">
        <v>285</v>
      </c>
      <c r="C130" s="12" t="s">
        <v>17</v>
      </c>
      <c r="D130" s="12" t="s">
        <v>18</v>
      </c>
      <c r="E130" s="9" t="s">
        <v>19</v>
      </c>
      <c r="F130" s="13" t="s">
        <v>264</v>
      </c>
      <c r="G130" s="9" t="s">
        <v>265</v>
      </c>
      <c r="H130" s="14">
        <v>6</v>
      </c>
      <c r="I130" s="17">
        <v>65.099999999999994</v>
      </c>
      <c r="J130" s="18">
        <f t="shared" si="7"/>
        <v>26.04</v>
      </c>
      <c r="K130" s="17">
        <v>77.8</v>
      </c>
      <c r="L130" s="18">
        <f t="shared" si="8"/>
        <v>46.68</v>
      </c>
      <c r="M130" s="18">
        <f t="shared" si="9"/>
        <v>72.72</v>
      </c>
      <c r="N130" s="12"/>
    </row>
    <row r="131" spans="1:14" ht="28.5" customHeight="1" x14ac:dyDescent="0.15">
      <c r="A131" s="9" t="s">
        <v>286</v>
      </c>
      <c r="B131" s="15" t="s">
        <v>287</v>
      </c>
      <c r="C131" s="12" t="s">
        <v>17</v>
      </c>
      <c r="D131" s="12" t="s">
        <v>18</v>
      </c>
      <c r="E131" s="9" t="s">
        <v>19</v>
      </c>
      <c r="F131" s="13" t="s">
        <v>264</v>
      </c>
      <c r="G131" s="9" t="s">
        <v>265</v>
      </c>
      <c r="H131" s="14">
        <v>6</v>
      </c>
      <c r="I131" s="17">
        <v>65.599999999999994</v>
      </c>
      <c r="J131" s="18">
        <f t="shared" si="7"/>
        <v>26.24</v>
      </c>
      <c r="K131" s="17">
        <v>76</v>
      </c>
      <c r="L131" s="18">
        <f t="shared" si="8"/>
        <v>45.6</v>
      </c>
      <c r="M131" s="18">
        <f t="shared" si="9"/>
        <v>71.84</v>
      </c>
      <c r="N131" s="12"/>
    </row>
    <row r="132" spans="1:14" ht="28.5" customHeight="1" x14ac:dyDescent="0.15">
      <c r="A132" s="9" t="s">
        <v>288</v>
      </c>
      <c r="B132" s="15" t="s">
        <v>289</v>
      </c>
      <c r="C132" s="12" t="s">
        <v>17</v>
      </c>
      <c r="D132" s="12" t="s">
        <v>18</v>
      </c>
      <c r="E132" s="9" t="s">
        <v>19</v>
      </c>
      <c r="F132" s="13" t="s">
        <v>264</v>
      </c>
      <c r="G132" s="9" t="s">
        <v>265</v>
      </c>
      <c r="H132" s="14">
        <v>6</v>
      </c>
      <c r="I132" s="17">
        <v>64.55</v>
      </c>
      <c r="J132" s="18">
        <f t="shared" si="7"/>
        <v>25.82</v>
      </c>
      <c r="K132" s="17">
        <v>75.2</v>
      </c>
      <c r="L132" s="18">
        <f t="shared" si="8"/>
        <v>45.12</v>
      </c>
      <c r="M132" s="18">
        <f t="shared" si="9"/>
        <v>70.94</v>
      </c>
      <c r="N132" s="12"/>
    </row>
    <row r="133" spans="1:14" ht="28.5" customHeight="1" x14ac:dyDescent="0.15">
      <c r="A133" s="9" t="s">
        <v>290</v>
      </c>
      <c r="B133" s="15" t="s">
        <v>291</v>
      </c>
      <c r="C133" s="12" t="s">
        <v>17</v>
      </c>
      <c r="D133" s="12" t="s">
        <v>18</v>
      </c>
      <c r="E133" s="9" t="s">
        <v>19</v>
      </c>
      <c r="F133" s="13" t="s">
        <v>264</v>
      </c>
      <c r="G133" s="9" t="s">
        <v>265</v>
      </c>
      <c r="H133" s="14">
        <v>6</v>
      </c>
      <c r="I133" s="17">
        <v>65.25</v>
      </c>
      <c r="J133" s="18">
        <f t="shared" si="7"/>
        <v>26.1</v>
      </c>
      <c r="K133" s="17">
        <v>73.8</v>
      </c>
      <c r="L133" s="18">
        <f t="shared" si="8"/>
        <v>44.279999999999994</v>
      </c>
      <c r="M133" s="18">
        <f t="shared" si="9"/>
        <v>70.38</v>
      </c>
      <c r="N133" s="12"/>
    </row>
    <row r="134" spans="1:14" ht="28.5" customHeight="1" x14ac:dyDescent="0.15">
      <c r="A134" s="9" t="s">
        <v>292</v>
      </c>
      <c r="B134" s="15" t="s">
        <v>293</v>
      </c>
      <c r="C134" s="12" t="s">
        <v>17</v>
      </c>
      <c r="D134" s="12" t="s">
        <v>18</v>
      </c>
      <c r="E134" s="9" t="s">
        <v>19</v>
      </c>
      <c r="F134" s="13" t="s">
        <v>264</v>
      </c>
      <c r="G134" s="9" t="s">
        <v>265</v>
      </c>
      <c r="H134" s="14">
        <v>6</v>
      </c>
      <c r="I134" s="17">
        <v>64.8</v>
      </c>
      <c r="J134" s="18">
        <f t="shared" si="7"/>
        <v>25.92</v>
      </c>
      <c r="K134" s="17">
        <v>71</v>
      </c>
      <c r="L134" s="18">
        <f t="shared" si="8"/>
        <v>42.6</v>
      </c>
      <c r="M134" s="18">
        <f t="shared" si="9"/>
        <v>68.52000000000001</v>
      </c>
      <c r="N134" s="12"/>
    </row>
    <row r="135" spans="1:14" ht="28.5" customHeight="1" x14ac:dyDescent="0.15">
      <c r="A135" s="9" t="s">
        <v>294</v>
      </c>
      <c r="B135" s="15" t="s">
        <v>295</v>
      </c>
      <c r="C135" s="12" t="s">
        <v>17</v>
      </c>
      <c r="D135" s="12" t="s">
        <v>18</v>
      </c>
      <c r="E135" s="9" t="s">
        <v>19</v>
      </c>
      <c r="F135" s="13" t="s">
        <v>264</v>
      </c>
      <c r="G135" s="9" t="s">
        <v>265</v>
      </c>
      <c r="H135" s="14">
        <v>6</v>
      </c>
      <c r="I135" s="17">
        <v>69.95</v>
      </c>
      <c r="J135" s="18">
        <f t="shared" si="7"/>
        <v>27.980000000000004</v>
      </c>
      <c r="K135" s="17" t="s">
        <v>135</v>
      </c>
      <c r="L135" s="18" t="s">
        <v>135</v>
      </c>
      <c r="M135" s="18">
        <v>27.98</v>
      </c>
      <c r="N135" s="12"/>
    </row>
    <row r="136" spans="1:14" ht="28.5" customHeight="1" x14ac:dyDescent="0.15">
      <c r="A136" s="9" t="s">
        <v>296</v>
      </c>
      <c r="B136" s="15" t="s">
        <v>297</v>
      </c>
      <c r="C136" s="12" t="s">
        <v>17</v>
      </c>
      <c r="D136" s="12" t="s">
        <v>18</v>
      </c>
      <c r="E136" s="9" t="s">
        <v>19</v>
      </c>
      <c r="F136" s="13" t="s">
        <v>264</v>
      </c>
      <c r="G136" s="9" t="s">
        <v>265</v>
      </c>
      <c r="H136" s="14">
        <v>6</v>
      </c>
      <c r="I136" s="17">
        <v>66.900000000000006</v>
      </c>
      <c r="J136" s="18">
        <f t="shared" si="7"/>
        <v>26.760000000000005</v>
      </c>
      <c r="K136" s="17" t="s">
        <v>135</v>
      </c>
      <c r="L136" s="18" t="s">
        <v>135</v>
      </c>
      <c r="M136" s="18">
        <v>26.76</v>
      </c>
      <c r="N136" s="12"/>
    </row>
    <row r="137" spans="1:14" ht="28.5" customHeight="1" x14ac:dyDescent="0.15">
      <c r="A137" s="9" t="s">
        <v>298</v>
      </c>
      <c r="B137" s="15" t="s">
        <v>299</v>
      </c>
      <c r="C137" s="12" t="s">
        <v>17</v>
      </c>
      <c r="D137" s="12" t="s">
        <v>18</v>
      </c>
      <c r="E137" s="9" t="s">
        <v>19</v>
      </c>
      <c r="F137" s="13" t="s">
        <v>264</v>
      </c>
      <c r="G137" s="9" t="s">
        <v>265</v>
      </c>
      <c r="H137" s="14">
        <v>6</v>
      </c>
      <c r="I137" s="17">
        <v>64.45</v>
      </c>
      <c r="J137" s="18">
        <f t="shared" si="7"/>
        <v>25.78</v>
      </c>
      <c r="K137" s="17" t="s">
        <v>135</v>
      </c>
      <c r="L137" s="18" t="s">
        <v>135</v>
      </c>
      <c r="M137" s="18">
        <v>25.78</v>
      </c>
      <c r="N137" s="12"/>
    </row>
    <row r="138" spans="1:14" ht="28.5" customHeight="1" x14ac:dyDescent="0.15">
      <c r="A138" s="9" t="s">
        <v>300</v>
      </c>
      <c r="B138" s="15" t="s">
        <v>301</v>
      </c>
      <c r="C138" s="12" t="s">
        <v>17</v>
      </c>
      <c r="D138" s="12" t="s">
        <v>18</v>
      </c>
      <c r="E138" s="9" t="s">
        <v>19</v>
      </c>
      <c r="F138" s="13" t="s">
        <v>302</v>
      </c>
      <c r="G138" s="9" t="s">
        <v>303</v>
      </c>
      <c r="H138" s="14">
        <v>1</v>
      </c>
      <c r="I138" s="17">
        <v>72.55</v>
      </c>
      <c r="J138" s="18">
        <f t="shared" si="7"/>
        <v>29.02</v>
      </c>
      <c r="K138" s="17">
        <v>80</v>
      </c>
      <c r="L138" s="18">
        <f>0.6*K:K</f>
        <v>48</v>
      </c>
      <c r="M138" s="18">
        <f>J138+L138</f>
        <v>77.02</v>
      </c>
      <c r="N138" s="12" t="s">
        <v>22</v>
      </c>
    </row>
    <row r="139" spans="1:14" ht="28.5" customHeight="1" x14ac:dyDescent="0.15">
      <c r="A139" s="9" t="s">
        <v>304</v>
      </c>
      <c r="B139" s="15" t="s">
        <v>305</v>
      </c>
      <c r="C139" s="12" t="s">
        <v>17</v>
      </c>
      <c r="D139" s="12" t="s">
        <v>18</v>
      </c>
      <c r="E139" s="9" t="s">
        <v>19</v>
      </c>
      <c r="F139" s="13" t="s">
        <v>302</v>
      </c>
      <c r="G139" s="9" t="s">
        <v>303</v>
      </c>
      <c r="H139" s="14">
        <v>1</v>
      </c>
      <c r="I139" s="17">
        <v>69.900000000000006</v>
      </c>
      <c r="J139" s="18">
        <f t="shared" si="7"/>
        <v>27.960000000000004</v>
      </c>
      <c r="K139" s="17">
        <v>80.599999999999994</v>
      </c>
      <c r="L139" s="18">
        <f>0.6*K:K</f>
        <v>48.359999999999992</v>
      </c>
      <c r="M139" s="18">
        <f>J139+L139</f>
        <v>76.319999999999993</v>
      </c>
      <c r="N139" s="12"/>
    </row>
    <row r="140" spans="1:14" ht="28.5" customHeight="1" x14ac:dyDescent="0.15">
      <c r="A140" s="9" t="s">
        <v>306</v>
      </c>
      <c r="B140" s="15" t="s">
        <v>307</v>
      </c>
      <c r="C140" s="12" t="s">
        <v>17</v>
      </c>
      <c r="D140" s="12" t="s">
        <v>18</v>
      </c>
      <c r="E140" s="9" t="s">
        <v>19</v>
      </c>
      <c r="F140" s="13" t="s">
        <v>302</v>
      </c>
      <c r="G140" s="9" t="s">
        <v>303</v>
      </c>
      <c r="H140" s="14">
        <v>1</v>
      </c>
      <c r="I140" s="17">
        <v>68.8</v>
      </c>
      <c r="J140" s="18">
        <f t="shared" si="7"/>
        <v>27.52</v>
      </c>
      <c r="K140" s="17">
        <v>80.400000000000006</v>
      </c>
      <c r="L140" s="18">
        <f>0.6*K:K</f>
        <v>48.24</v>
      </c>
      <c r="M140" s="18">
        <f>J140+L140</f>
        <v>75.760000000000005</v>
      </c>
      <c r="N140" s="12"/>
    </row>
    <row r="141" spans="1:14" ht="28.5" customHeight="1" x14ac:dyDescent="0.15">
      <c r="A141" s="9" t="s">
        <v>308</v>
      </c>
      <c r="B141" s="15" t="s">
        <v>309</v>
      </c>
      <c r="C141" s="12" t="s">
        <v>17</v>
      </c>
      <c r="D141" s="12" t="s">
        <v>18</v>
      </c>
      <c r="E141" s="9" t="s">
        <v>19</v>
      </c>
      <c r="F141" s="13" t="s">
        <v>310</v>
      </c>
      <c r="G141" s="9" t="s">
        <v>311</v>
      </c>
      <c r="H141" s="14">
        <v>1</v>
      </c>
      <c r="I141" s="17">
        <v>81.650000000000006</v>
      </c>
      <c r="J141" s="18">
        <f t="shared" si="7"/>
        <v>32.660000000000004</v>
      </c>
      <c r="K141" s="17">
        <v>84</v>
      </c>
      <c r="L141" s="18">
        <f>0.6*K:K</f>
        <v>50.4</v>
      </c>
      <c r="M141" s="18">
        <f>J141+L141</f>
        <v>83.06</v>
      </c>
      <c r="N141" s="12" t="s">
        <v>22</v>
      </c>
    </row>
    <row r="142" spans="1:14" ht="28.5" customHeight="1" x14ac:dyDescent="0.15">
      <c r="A142" s="9" t="s">
        <v>312</v>
      </c>
      <c r="B142" s="15" t="s">
        <v>313</v>
      </c>
      <c r="C142" s="12" t="s">
        <v>17</v>
      </c>
      <c r="D142" s="12" t="s">
        <v>18</v>
      </c>
      <c r="E142" s="9" t="s">
        <v>19</v>
      </c>
      <c r="F142" s="13" t="s">
        <v>310</v>
      </c>
      <c r="G142" s="9" t="s">
        <v>311</v>
      </c>
      <c r="H142" s="14">
        <v>1</v>
      </c>
      <c r="I142" s="17">
        <v>83.1</v>
      </c>
      <c r="J142" s="18">
        <f t="shared" si="7"/>
        <v>33.24</v>
      </c>
      <c r="K142" s="17">
        <v>74.400000000000006</v>
      </c>
      <c r="L142" s="18">
        <f>0.6*K:K</f>
        <v>44.64</v>
      </c>
      <c r="M142" s="18">
        <f>J142+L142</f>
        <v>77.88</v>
      </c>
      <c r="N142" s="12"/>
    </row>
    <row r="143" spans="1:14" ht="28.5" customHeight="1" x14ac:dyDescent="0.15">
      <c r="A143" s="9" t="s">
        <v>314</v>
      </c>
      <c r="B143" s="15" t="s">
        <v>315</v>
      </c>
      <c r="C143" s="12" t="s">
        <v>17</v>
      </c>
      <c r="D143" s="12" t="s">
        <v>18</v>
      </c>
      <c r="E143" s="9" t="s">
        <v>19</v>
      </c>
      <c r="F143" s="13" t="s">
        <v>310</v>
      </c>
      <c r="G143" s="9" t="s">
        <v>311</v>
      </c>
      <c r="H143" s="14">
        <v>1</v>
      </c>
      <c r="I143" s="17">
        <v>85.3</v>
      </c>
      <c r="J143" s="18">
        <f t="shared" si="7"/>
        <v>34.119999999999997</v>
      </c>
      <c r="K143" s="17" t="s">
        <v>135</v>
      </c>
      <c r="L143" s="18" t="s">
        <v>135</v>
      </c>
      <c r="M143" s="18">
        <v>34.119999999999997</v>
      </c>
      <c r="N143" s="12"/>
    </row>
    <row r="144" spans="1:14" ht="28.5" customHeight="1" x14ac:dyDescent="0.15">
      <c r="A144" s="9" t="s">
        <v>316</v>
      </c>
      <c r="B144" s="15" t="s">
        <v>317</v>
      </c>
      <c r="C144" s="12" t="s">
        <v>17</v>
      </c>
      <c r="D144" s="12" t="s">
        <v>18</v>
      </c>
      <c r="E144" s="9" t="s">
        <v>19</v>
      </c>
      <c r="F144" s="13" t="s">
        <v>318</v>
      </c>
      <c r="G144" s="9" t="s">
        <v>319</v>
      </c>
      <c r="H144" s="14">
        <v>8</v>
      </c>
      <c r="I144" s="17">
        <v>75.7</v>
      </c>
      <c r="J144" s="18">
        <f t="shared" ref="J144:J207" si="10">0.4*I144</f>
        <v>30.28</v>
      </c>
      <c r="K144" s="17">
        <v>86.2</v>
      </c>
      <c r="L144" s="18">
        <f t="shared" ref="L144:L152" si="11">0.6*K:K</f>
        <v>51.72</v>
      </c>
      <c r="M144" s="18">
        <f t="shared" ref="M144:M166" si="12">J144+L144</f>
        <v>82</v>
      </c>
      <c r="N144" s="12" t="s">
        <v>22</v>
      </c>
    </row>
    <row r="145" spans="1:14" ht="28.5" customHeight="1" x14ac:dyDescent="0.15">
      <c r="A145" s="9" t="s">
        <v>320</v>
      </c>
      <c r="B145" s="15" t="s">
        <v>321</v>
      </c>
      <c r="C145" s="12" t="s">
        <v>17</v>
      </c>
      <c r="D145" s="12" t="s">
        <v>18</v>
      </c>
      <c r="E145" s="9" t="s">
        <v>19</v>
      </c>
      <c r="F145" s="13" t="s">
        <v>318</v>
      </c>
      <c r="G145" s="9" t="s">
        <v>319</v>
      </c>
      <c r="H145" s="14">
        <v>8</v>
      </c>
      <c r="I145" s="17">
        <v>73.25</v>
      </c>
      <c r="J145" s="18">
        <f t="shared" si="10"/>
        <v>29.3</v>
      </c>
      <c r="K145" s="17">
        <v>87.6</v>
      </c>
      <c r="L145" s="18">
        <f t="shared" si="11"/>
        <v>52.559999999999995</v>
      </c>
      <c r="M145" s="18">
        <f t="shared" si="12"/>
        <v>81.86</v>
      </c>
      <c r="N145" s="12" t="s">
        <v>22</v>
      </c>
    </row>
    <row r="146" spans="1:14" ht="28.5" customHeight="1" x14ac:dyDescent="0.15">
      <c r="A146" s="9" t="s">
        <v>322</v>
      </c>
      <c r="B146" s="15" t="s">
        <v>323</v>
      </c>
      <c r="C146" s="12" t="s">
        <v>17</v>
      </c>
      <c r="D146" s="12" t="s">
        <v>18</v>
      </c>
      <c r="E146" s="9" t="s">
        <v>19</v>
      </c>
      <c r="F146" s="13" t="s">
        <v>318</v>
      </c>
      <c r="G146" s="9" t="s">
        <v>319</v>
      </c>
      <c r="H146" s="14">
        <v>8</v>
      </c>
      <c r="I146" s="17">
        <v>73.2</v>
      </c>
      <c r="J146" s="18">
        <f t="shared" si="10"/>
        <v>29.28</v>
      </c>
      <c r="K146" s="17">
        <v>87.4</v>
      </c>
      <c r="L146" s="18">
        <f t="shared" si="11"/>
        <v>52.440000000000005</v>
      </c>
      <c r="M146" s="18">
        <f t="shared" si="12"/>
        <v>81.72</v>
      </c>
      <c r="N146" s="12" t="s">
        <v>22</v>
      </c>
    </row>
    <row r="147" spans="1:14" ht="28.5" customHeight="1" x14ac:dyDescent="0.15">
      <c r="A147" s="9" t="s">
        <v>324</v>
      </c>
      <c r="B147" s="15" t="s">
        <v>325</v>
      </c>
      <c r="C147" s="12" t="s">
        <v>17</v>
      </c>
      <c r="D147" s="12" t="s">
        <v>18</v>
      </c>
      <c r="E147" s="9" t="s">
        <v>19</v>
      </c>
      <c r="F147" s="13" t="s">
        <v>318</v>
      </c>
      <c r="G147" s="9" t="s">
        <v>319</v>
      </c>
      <c r="H147" s="14">
        <v>8</v>
      </c>
      <c r="I147" s="17">
        <v>75.25</v>
      </c>
      <c r="J147" s="18">
        <f t="shared" si="10"/>
        <v>30.1</v>
      </c>
      <c r="K147" s="17">
        <v>85.8</v>
      </c>
      <c r="L147" s="18">
        <f t="shared" si="11"/>
        <v>51.48</v>
      </c>
      <c r="M147" s="18">
        <f t="shared" si="12"/>
        <v>81.58</v>
      </c>
      <c r="N147" s="12" t="s">
        <v>22</v>
      </c>
    </row>
    <row r="148" spans="1:14" ht="28.5" customHeight="1" x14ac:dyDescent="0.15">
      <c r="A148" s="9" t="s">
        <v>326</v>
      </c>
      <c r="B148" s="15" t="s">
        <v>327</v>
      </c>
      <c r="C148" s="12" t="s">
        <v>17</v>
      </c>
      <c r="D148" s="12" t="s">
        <v>18</v>
      </c>
      <c r="E148" s="9" t="s">
        <v>19</v>
      </c>
      <c r="F148" s="13" t="s">
        <v>318</v>
      </c>
      <c r="G148" s="9" t="s">
        <v>319</v>
      </c>
      <c r="H148" s="14">
        <v>8</v>
      </c>
      <c r="I148" s="17">
        <v>75.2</v>
      </c>
      <c r="J148" s="18">
        <f t="shared" si="10"/>
        <v>30.080000000000002</v>
      </c>
      <c r="K148" s="17">
        <v>85.6</v>
      </c>
      <c r="L148" s="18">
        <f t="shared" si="11"/>
        <v>51.359999999999992</v>
      </c>
      <c r="M148" s="18">
        <f t="shared" si="12"/>
        <v>81.44</v>
      </c>
      <c r="N148" s="12" t="s">
        <v>22</v>
      </c>
    </row>
    <row r="149" spans="1:14" ht="28.5" customHeight="1" x14ac:dyDescent="0.15">
      <c r="A149" s="9" t="s">
        <v>328</v>
      </c>
      <c r="B149" s="15" t="s">
        <v>329</v>
      </c>
      <c r="C149" s="12" t="s">
        <v>17</v>
      </c>
      <c r="D149" s="12" t="s">
        <v>18</v>
      </c>
      <c r="E149" s="9" t="s">
        <v>19</v>
      </c>
      <c r="F149" s="13" t="s">
        <v>318</v>
      </c>
      <c r="G149" s="9" t="s">
        <v>319</v>
      </c>
      <c r="H149" s="14">
        <v>8</v>
      </c>
      <c r="I149" s="17">
        <v>74.599999999999994</v>
      </c>
      <c r="J149" s="18">
        <f t="shared" si="10"/>
        <v>29.84</v>
      </c>
      <c r="K149" s="17">
        <v>85.8</v>
      </c>
      <c r="L149" s="18">
        <f t="shared" si="11"/>
        <v>51.48</v>
      </c>
      <c r="M149" s="18">
        <f t="shared" si="12"/>
        <v>81.319999999999993</v>
      </c>
      <c r="N149" s="12" t="s">
        <v>22</v>
      </c>
    </row>
    <row r="150" spans="1:14" ht="28.5" customHeight="1" x14ac:dyDescent="0.15">
      <c r="A150" s="9" t="s">
        <v>330</v>
      </c>
      <c r="B150" s="15" t="s">
        <v>331</v>
      </c>
      <c r="C150" s="12" t="s">
        <v>17</v>
      </c>
      <c r="D150" s="12" t="s">
        <v>18</v>
      </c>
      <c r="E150" s="9" t="s">
        <v>19</v>
      </c>
      <c r="F150" s="13" t="s">
        <v>318</v>
      </c>
      <c r="G150" s="9" t="s">
        <v>319</v>
      </c>
      <c r="H150" s="14">
        <v>8</v>
      </c>
      <c r="I150" s="17">
        <v>74.45</v>
      </c>
      <c r="J150" s="18">
        <f t="shared" si="10"/>
        <v>29.78</v>
      </c>
      <c r="K150" s="17">
        <v>85.4</v>
      </c>
      <c r="L150" s="18">
        <f t="shared" si="11"/>
        <v>51.24</v>
      </c>
      <c r="M150" s="18">
        <f t="shared" si="12"/>
        <v>81.02000000000001</v>
      </c>
      <c r="N150" s="12" t="s">
        <v>22</v>
      </c>
    </row>
    <row r="151" spans="1:14" ht="28.5" customHeight="1" x14ac:dyDescent="0.15">
      <c r="A151" s="9" t="s">
        <v>332</v>
      </c>
      <c r="B151" s="15" t="s">
        <v>333</v>
      </c>
      <c r="C151" s="12" t="s">
        <v>17</v>
      </c>
      <c r="D151" s="12" t="s">
        <v>18</v>
      </c>
      <c r="E151" s="9" t="s">
        <v>19</v>
      </c>
      <c r="F151" s="13" t="s">
        <v>318</v>
      </c>
      <c r="G151" s="9" t="s">
        <v>319</v>
      </c>
      <c r="H151" s="14">
        <v>8</v>
      </c>
      <c r="I151" s="17">
        <v>72.099999999999994</v>
      </c>
      <c r="J151" s="18">
        <f t="shared" si="10"/>
        <v>28.84</v>
      </c>
      <c r="K151" s="17">
        <v>86.4</v>
      </c>
      <c r="L151" s="18">
        <f t="shared" si="11"/>
        <v>51.84</v>
      </c>
      <c r="M151" s="18">
        <f t="shared" si="12"/>
        <v>80.680000000000007</v>
      </c>
      <c r="N151" s="12" t="s">
        <v>22</v>
      </c>
    </row>
    <row r="152" spans="1:14" ht="28.5" customHeight="1" x14ac:dyDescent="0.15">
      <c r="A152" s="9" t="s">
        <v>334</v>
      </c>
      <c r="B152" s="15" t="s">
        <v>335</v>
      </c>
      <c r="C152" s="12" t="s">
        <v>17</v>
      </c>
      <c r="D152" s="12" t="s">
        <v>18</v>
      </c>
      <c r="E152" s="9" t="s">
        <v>19</v>
      </c>
      <c r="F152" s="13" t="s">
        <v>318</v>
      </c>
      <c r="G152" s="9" t="s">
        <v>319</v>
      </c>
      <c r="H152" s="14">
        <v>8</v>
      </c>
      <c r="I152" s="17">
        <v>72.650000000000006</v>
      </c>
      <c r="J152" s="18">
        <f t="shared" si="10"/>
        <v>29.060000000000002</v>
      </c>
      <c r="K152" s="17">
        <v>86</v>
      </c>
      <c r="L152" s="18">
        <f t="shared" si="11"/>
        <v>51.6</v>
      </c>
      <c r="M152" s="18">
        <f t="shared" si="12"/>
        <v>80.66</v>
      </c>
      <c r="N152" s="12"/>
    </row>
    <row r="153" spans="1:14" ht="28.5" customHeight="1" x14ac:dyDescent="0.15">
      <c r="A153" s="9" t="s">
        <v>336</v>
      </c>
      <c r="B153" s="15" t="s">
        <v>337</v>
      </c>
      <c r="C153" s="12" t="s">
        <v>17</v>
      </c>
      <c r="D153" s="12" t="s">
        <v>18</v>
      </c>
      <c r="E153" s="9" t="s">
        <v>19</v>
      </c>
      <c r="F153" s="13" t="s">
        <v>318</v>
      </c>
      <c r="G153" s="9" t="s">
        <v>319</v>
      </c>
      <c r="H153" s="14">
        <v>8</v>
      </c>
      <c r="I153" s="17">
        <v>72.2</v>
      </c>
      <c r="J153" s="18">
        <f t="shared" si="10"/>
        <v>28.880000000000003</v>
      </c>
      <c r="K153" s="17">
        <v>84.4</v>
      </c>
      <c r="L153" s="18">
        <f t="shared" ref="L153:L166" si="13">0.6*K:K</f>
        <v>50.64</v>
      </c>
      <c r="M153" s="18">
        <f t="shared" si="12"/>
        <v>79.52000000000001</v>
      </c>
      <c r="N153" s="12"/>
    </row>
    <row r="154" spans="1:14" ht="28.5" customHeight="1" x14ac:dyDescent="0.15">
      <c r="A154" s="9" t="s">
        <v>338</v>
      </c>
      <c r="B154" s="15" t="s">
        <v>339</v>
      </c>
      <c r="C154" s="12" t="s">
        <v>17</v>
      </c>
      <c r="D154" s="12" t="s">
        <v>18</v>
      </c>
      <c r="E154" s="9" t="s">
        <v>19</v>
      </c>
      <c r="F154" s="13" t="s">
        <v>318</v>
      </c>
      <c r="G154" s="9" t="s">
        <v>319</v>
      </c>
      <c r="H154" s="14">
        <v>8</v>
      </c>
      <c r="I154" s="17">
        <v>70.75</v>
      </c>
      <c r="J154" s="18">
        <f t="shared" si="10"/>
        <v>28.3</v>
      </c>
      <c r="K154" s="17">
        <v>85.2</v>
      </c>
      <c r="L154" s="18">
        <f t="shared" si="13"/>
        <v>51.12</v>
      </c>
      <c r="M154" s="18">
        <f t="shared" si="12"/>
        <v>79.42</v>
      </c>
      <c r="N154" s="12"/>
    </row>
    <row r="155" spans="1:14" ht="28.5" customHeight="1" x14ac:dyDescent="0.15">
      <c r="A155" s="9" t="s">
        <v>340</v>
      </c>
      <c r="B155" s="15" t="s">
        <v>341</v>
      </c>
      <c r="C155" s="12" t="s">
        <v>17</v>
      </c>
      <c r="D155" s="12" t="s">
        <v>18</v>
      </c>
      <c r="E155" s="9" t="s">
        <v>19</v>
      </c>
      <c r="F155" s="13" t="s">
        <v>318</v>
      </c>
      <c r="G155" s="9" t="s">
        <v>319</v>
      </c>
      <c r="H155" s="14">
        <v>8</v>
      </c>
      <c r="I155" s="17">
        <v>72.95</v>
      </c>
      <c r="J155" s="18">
        <f t="shared" si="10"/>
        <v>29.180000000000003</v>
      </c>
      <c r="K155" s="17">
        <v>83</v>
      </c>
      <c r="L155" s="18">
        <f t="shared" si="13"/>
        <v>49.8</v>
      </c>
      <c r="M155" s="18">
        <f t="shared" si="12"/>
        <v>78.98</v>
      </c>
      <c r="N155" s="12"/>
    </row>
    <row r="156" spans="1:14" ht="28.5" customHeight="1" x14ac:dyDescent="0.15">
      <c r="A156" s="9" t="s">
        <v>342</v>
      </c>
      <c r="B156" s="15" t="s">
        <v>343</v>
      </c>
      <c r="C156" s="12" t="s">
        <v>17</v>
      </c>
      <c r="D156" s="12" t="s">
        <v>18</v>
      </c>
      <c r="E156" s="9" t="s">
        <v>19</v>
      </c>
      <c r="F156" s="13" t="s">
        <v>318</v>
      </c>
      <c r="G156" s="9" t="s">
        <v>319</v>
      </c>
      <c r="H156" s="14">
        <v>8</v>
      </c>
      <c r="I156" s="17">
        <v>69</v>
      </c>
      <c r="J156" s="18">
        <f t="shared" si="10"/>
        <v>27.6</v>
      </c>
      <c r="K156" s="17">
        <v>85.6</v>
      </c>
      <c r="L156" s="18">
        <f t="shared" si="13"/>
        <v>51.359999999999992</v>
      </c>
      <c r="M156" s="18">
        <f t="shared" si="12"/>
        <v>78.959999999999994</v>
      </c>
      <c r="N156" s="12"/>
    </row>
    <row r="157" spans="1:14" ht="28.5" customHeight="1" x14ac:dyDescent="0.15">
      <c r="A157" s="9" t="s">
        <v>344</v>
      </c>
      <c r="B157" s="15" t="s">
        <v>345</v>
      </c>
      <c r="C157" s="12" t="s">
        <v>17</v>
      </c>
      <c r="D157" s="12" t="s">
        <v>18</v>
      </c>
      <c r="E157" s="9" t="s">
        <v>19</v>
      </c>
      <c r="F157" s="13" t="s">
        <v>318</v>
      </c>
      <c r="G157" s="9" t="s">
        <v>319</v>
      </c>
      <c r="H157" s="14">
        <v>8</v>
      </c>
      <c r="I157" s="17">
        <v>68.150000000000006</v>
      </c>
      <c r="J157" s="18">
        <f t="shared" si="10"/>
        <v>27.260000000000005</v>
      </c>
      <c r="K157" s="17">
        <v>85.8</v>
      </c>
      <c r="L157" s="18">
        <f t="shared" si="13"/>
        <v>51.48</v>
      </c>
      <c r="M157" s="18">
        <f t="shared" si="12"/>
        <v>78.740000000000009</v>
      </c>
      <c r="N157" s="12"/>
    </row>
    <row r="158" spans="1:14" ht="28.5" customHeight="1" x14ac:dyDescent="0.15">
      <c r="A158" s="9" t="s">
        <v>346</v>
      </c>
      <c r="B158" s="15" t="s">
        <v>347</v>
      </c>
      <c r="C158" s="12" t="s">
        <v>17</v>
      </c>
      <c r="D158" s="12" t="s">
        <v>18</v>
      </c>
      <c r="E158" s="9" t="s">
        <v>19</v>
      </c>
      <c r="F158" s="13" t="s">
        <v>318</v>
      </c>
      <c r="G158" s="9" t="s">
        <v>319</v>
      </c>
      <c r="H158" s="14">
        <v>8</v>
      </c>
      <c r="I158" s="17">
        <v>67.900000000000006</v>
      </c>
      <c r="J158" s="18">
        <f t="shared" si="10"/>
        <v>27.160000000000004</v>
      </c>
      <c r="K158" s="17">
        <v>84.4</v>
      </c>
      <c r="L158" s="18">
        <f t="shared" si="13"/>
        <v>50.64</v>
      </c>
      <c r="M158" s="18">
        <f t="shared" si="12"/>
        <v>77.800000000000011</v>
      </c>
      <c r="N158" s="12"/>
    </row>
    <row r="159" spans="1:14" ht="28.5" customHeight="1" x14ac:dyDescent="0.15">
      <c r="A159" s="9" t="s">
        <v>348</v>
      </c>
      <c r="B159" s="15" t="s">
        <v>349</v>
      </c>
      <c r="C159" s="12" t="s">
        <v>17</v>
      </c>
      <c r="D159" s="12" t="s">
        <v>18</v>
      </c>
      <c r="E159" s="9" t="s">
        <v>19</v>
      </c>
      <c r="F159" s="13" t="s">
        <v>318</v>
      </c>
      <c r="G159" s="9" t="s">
        <v>319</v>
      </c>
      <c r="H159" s="14">
        <v>8</v>
      </c>
      <c r="I159" s="17">
        <v>68.95</v>
      </c>
      <c r="J159" s="18">
        <f t="shared" si="10"/>
        <v>27.580000000000002</v>
      </c>
      <c r="K159" s="17">
        <v>83.6</v>
      </c>
      <c r="L159" s="18">
        <f t="shared" si="13"/>
        <v>50.16</v>
      </c>
      <c r="M159" s="18">
        <f t="shared" si="12"/>
        <v>77.739999999999995</v>
      </c>
      <c r="N159" s="12"/>
    </row>
    <row r="160" spans="1:14" ht="28.5" customHeight="1" x14ac:dyDescent="0.15">
      <c r="A160" s="9" t="s">
        <v>350</v>
      </c>
      <c r="B160" s="15" t="s">
        <v>351</v>
      </c>
      <c r="C160" s="12" t="s">
        <v>17</v>
      </c>
      <c r="D160" s="12" t="s">
        <v>18</v>
      </c>
      <c r="E160" s="9" t="s">
        <v>19</v>
      </c>
      <c r="F160" s="13" t="s">
        <v>318</v>
      </c>
      <c r="G160" s="9" t="s">
        <v>319</v>
      </c>
      <c r="H160" s="14">
        <v>8</v>
      </c>
      <c r="I160" s="17">
        <v>72.650000000000006</v>
      </c>
      <c r="J160" s="18">
        <f t="shared" si="10"/>
        <v>29.060000000000002</v>
      </c>
      <c r="K160" s="17">
        <v>80</v>
      </c>
      <c r="L160" s="18">
        <f t="shared" si="13"/>
        <v>48</v>
      </c>
      <c r="M160" s="18">
        <f t="shared" si="12"/>
        <v>77.06</v>
      </c>
      <c r="N160" s="12"/>
    </row>
    <row r="161" spans="1:14" ht="28.5" customHeight="1" x14ac:dyDescent="0.15">
      <c r="A161" s="9" t="s">
        <v>352</v>
      </c>
      <c r="B161" s="15" t="s">
        <v>353</v>
      </c>
      <c r="C161" s="12" t="s">
        <v>17</v>
      </c>
      <c r="D161" s="12" t="s">
        <v>18</v>
      </c>
      <c r="E161" s="9" t="s">
        <v>19</v>
      </c>
      <c r="F161" s="13" t="s">
        <v>318</v>
      </c>
      <c r="G161" s="9" t="s">
        <v>319</v>
      </c>
      <c r="H161" s="14">
        <v>8</v>
      </c>
      <c r="I161" s="17">
        <v>65</v>
      </c>
      <c r="J161" s="18">
        <f t="shared" si="10"/>
        <v>26</v>
      </c>
      <c r="K161" s="17">
        <v>84.6</v>
      </c>
      <c r="L161" s="18">
        <f t="shared" si="13"/>
        <v>50.76</v>
      </c>
      <c r="M161" s="18">
        <f t="shared" si="12"/>
        <v>76.759999999999991</v>
      </c>
      <c r="N161" s="12"/>
    </row>
    <row r="162" spans="1:14" ht="28.5" customHeight="1" x14ac:dyDescent="0.15">
      <c r="A162" s="9" t="s">
        <v>354</v>
      </c>
      <c r="B162" s="15" t="s">
        <v>355</v>
      </c>
      <c r="C162" s="12" t="s">
        <v>17</v>
      </c>
      <c r="D162" s="12" t="s">
        <v>18</v>
      </c>
      <c r="E162" s="9" t="s">
        <v>19</v>
      </c>
      <c r="F162" s="13" t="s">
        <v>318</v>
      </c>
      <c r="G162" s="9" t="s">
        <v>319</v>
      </c>
      <c r="H162" s="14">
        <v>8</v>
      </c>
      <c r="I162" s="17">
        <v>66.849999999999994</v>
      </c>
      <c r="J162" s="18">
        <f t="shared" si="10"/>
        <v>26.74</v>
      </c>
      <c r="K162" s="17">
        <v>83</v>
      </c>
      <c r="L162" s="18">
        <f t="shared" si="13"/>
        <v>49.8</v>
      </c>
      <c r="M162" s="18">
        <f t="shared" si="12"/>
        <v>76.539999999999992</v>
      </c>
      <c r="N162" s="12"/>
    </row>
    <row r="163" spans="1:14" ht="28.5" customHeight="1" x14ac:dyDescent="0.15">
      <c r="A163" s="9" t="s">
        <v>356</v>
      </c>
      <c r="B163" s="15" t="s">
        <v>357</v>
      </c>
      <c r="C163" s="12" t="s">
        <v>17</v>
      </c>
      <c r="D163" s="12" t="s">
        <v>18</v>
      </c>
      <c r="E163" s="9" t="s">
        <v>19</v>
      </c>
      <c r="F163" s="13" t="s">
        <v>318</v>
      </c>
      <c r="G163" s="9" t="s">
        <v>319</v>
      </c>
      <c r="H163" s="14">
        <v>8</v>
      </c>
      <c r="I163" s="17">
        <v>66.5</v>
      </c>
      <c r="J163" s="18">
        <f t="shared" si="10"/>
        <v>26.6</v>
      </c>
      <c r="K163" s="17">
        <v>83</v>
      </c>
      <c r="L163" s="18">
        <f t="shared" si="13"/>
        <v>49.8</v>
      </c>
      <c r="M163" s="18">
        <f t="shared" si="12"/>
        <v>76.400000000000006</v>
      </c>
      <c r="N163" s="12"/>
    </row>
    <row r="164" spans="1:14" ht="28.5" customHeight="1" x14ac:dyDescent="0.15">
      <c r="A164" s="9" t="s">
        <v>358</v>
      </c>
      <c r="B164" s="15" t="s">
        <v>359</v>
      </c>
      <c r="C164" s="12" t="s">
        <v>17</v>
      </c>
      <c r="D164" s="12" t="s">
        <v>18</v>
      </c>
      <c r="E164" s="9" t="s">
        <v>19</v>
      </c>
      <c r="F164" s="13" t="s">
        <v>318</v>
      </c>
      <c r="G164" s="9" t="s">
        <v>319</v>
      </c>
      <c r="H164" s="14">
        <v>8</v>
      </c>
      <c r="I164" s="17">
        <v>65.849999999999994</v>
      </c>
      <c r="J164" s="18">
        <f t="shared" si="10"/>
        <v>26.34</v>
      </c>
      <c r="K164" s="17">
        <v>83.4</v>
      </c>
      <c r="L164" s="18">
        <f t="shared" si="13"/>
        <v>50.04</v>
      </c>
      <c r="M164" s="18">
        <f t="shared" si="12"/>
        <v>76.38</v>
      </c>
      <c r="N164" s="12"/>
    </row>
    <row r="165" spans="1:14" ht="28.5" customHeight="1" x14ac:dyDescent="0.15">
      <c r="A165" s="9" t="s">
        <v>360</v>
      </c>
      <c r="B165" s="15" t="s">
        <v>361</v>
      </c>
      <c r="C165" s="12" t="s">
        <v>17</v>
      </c>
      <c r="D165" s="12" t="s">
        <v>18</v>
      </c>
      <c r="E165" s="9" t="s">
        <v>19</v>
      </c>
      <c r="F165" s="13" t="s">
        <v>318</v>
      </c>
      <c r="G165" s="9" t="s">
        <v>319</v>
      </c>
      <c r="H165" s="14">
        <v>8</v>
      </c>
      <c r="I165" s="17">
        <v>67.3</v>
      </c>
      <c r="J165" s="18">
        <f t="shared" si="10"/>
        <v>26.92</v>
      </c>
      <c r="K165" s="17">
        <v>82</v>
      </c>
      <c r="L165" s="18">
        <f t="shared" si="13"/>
        <v>49.199999999999996</v>
      </c>
      <c r="M165" s="18">
        <f t="shared" si="12"/>
        <v>76.12</v>
      </c>
      <c r="N165" s="12"/>
    </row>
    <row r="166" spans="1:14" ht="28.5" customHeight="1" x14ac:dyDescent="0.15">
      <c r="A166" s="9" t="s">
        <v>362</v>
      </c>
      <c r="B166" s="15" t="s">
        <v>363</v>
      </c>
      <c r="C166" s="12" t="s">
        <v>17</v>
      </c>
      <c r="D166" s="12" t="s">
        <v>18</v>
      </c>
      <c r="E166" s="9" t="s">
        <v>19</v>
      </c>
      <c r="F166" s="13" t="s">
        <v>318</v>
      </c>
      <c r="G166" s="9" t="s">
        <v>319</v>
      </c>
      <c r="H166" s="14">
        <v>8</v>
      </c>
      <c r="I166" s="17">
        <v>65.7</v>
      </c>
      <c r="J166" s="18">
        <f t="shared" si="10"/>
        <v>26.28</v>
      </c>
      <c r="K166" s="17">
        <v>82</v>
      </c>
      <c r="L166" s="18">
        <f t="shared" si="13"/>
        <v>49.199999999999996</v>
      </c>
      <c r="M166" s="18">
        <f t="shared" si="12"/>
        <v>75.47999999999999</v>
      </c>
      <c r="N166" s="12"/>
    </row>
    <row r="167" spans="1:14" ht="28.5" customHeight="1" x14ac:dyDescent="0.15">
      <c r="A167" s="9" t="s">
        <v>364</v>
      </c>
      <c r="B167" s="15" t="s">
        <v>365</v>
      </c>
      <c r="C167" s="12" t="s">
        <v>17</v>
      </c>
      <c r="D167" s="12" t="s">
        <v>18</v>
      </c>
      <c r="E167" s="9" t="s">
        <v>19</v>
      </c>
      <c r="F167" s="13" t="s">
        <v>318</v>
      </c>
      <c r="G167" s="9" t="s">
        <v>319</v>
      </c>
      <c r="H167" s="14">
        <v>8</v>
      </c>
      <c r="I167" s="17">
        <v>68.400000000000006</v>
      </c>
      <c r="J167" s="18">
        <f t="shared" si="10"/>
        <v>27.360000000000003</v>
      </c>
      <c r="K167" s="17" t="s">
        <v>135</v>
      </c>
      <c r="L167" s="18" t="s">
        <v>135</v>
      </c>
      <c r="M167" s="18">
        <v>27.36</v>
      </c>
      <c r="N167" s="12"/>
    </row>
    <row r="168" spans="1:14" ht="28.5" customHeight="1" x14ac:dyDescent="0.15">
      <c r="A168" s="9" t="s">
        <v>366</v>
      </c>
      <c r="B168" s="15" t="s">
        <v>367</v>
      </c>
      <c r="C168" s="12" t="s">
        <v>17</v>
      </c>
      <c r="D168" s="12" t="s">
        <v>18</v>
      </c>
      <c r="E168" s="9" t="s">
        <v>19</v>
      </c>
      <c r="F168" s="13" t="s">
        <v>368</v>
      </c>
      <c r="G168" s="9" t="s">
        <v>369</v>
      </c>
      <c r="H168" s="14">
        <v>8</v>
      </c>
      <c r="I168" s="17">
        <v>80.7</v>
      </c>
      <c r="J168" s="18">
        <f t="shared" si="10"/>
        <v>32.28</v>
      </c>
      <c r="K168" s="17">
        <v>82.4</v>
      </c>
      <c r="L168" s="18">
        <f t="shared" ref="L168:L185" si="14">0.6*K:K</f>
        <v>49.440000000000005</v>
      </c>
      <c r="M168" s="18">
        <f t="shared" ref="M168:M185" si="15">J168+L168</f>
        <v>81.72</v>
      </c>
      <c r="N168" s="12" t="s">
        <v>22</v>
      </c>
    </row>
    <row r="169" spans="1:14" ht="28.5" customHeight="1" x14ac:dyDescent="0.15">
      <c r="A169" s="9" t="s">
        <v>370</v>
      </c>
      <c r="B169" s="15" t="s">
        <v>371</v>
      </c>
      <c r="C169" s="12" t="s">
        <v>17</v>
      </c>
      <c r="D169" s="12" t="s">
        <v>18</v>
      </c>
      <c r="E169" s="9" t="s">
        <v>19</v>
      </c>
      <c r="F169" s="13" t="s">
        <v>368</v>
      </c>
      <c r="G169" s="9" t="s">
        <v>369</v>
      </c>
      <c r="H169" s="14">
        <v>8</v>
      </c>
      <c r="I169" s="17">
        <v>83</v>
      </c>
      <c r="J169" s="18">
        <f t="shared" si="10"/>
        <v>33.200000000000003</v>
      </c>
      <c r="K169" s="17">
        <v>78.8</v>
      </c>
      <c r="L169" s="18">
        <f t="shared" si="14"/>
        <v>47.279999999999994</v>
      </c>
      <c r="M169" s="18">
        <f t="shared" si="15"/>
        <v>80.47999999999999</v>
      </c>
      <c r="N169" s="12" t="s">
        <v>22</v>
      </c>
    </row>
    <row r="170" spans="1:14" ht="28.5" customHeight="1" x14ac:dyDescent="0.15">
      <c r="A170" s="9" t="s">
        <v>372</v>
      </c>
      <c r="B170" s="15" t="s">
        <v>373</v>
      </c>
      <c r="C170" s="12" t="s">
        <v>17</v>
      </c>
      <c r="D170" s="12" t="s">
        <v>18</v>
      </c>
      <c r="E170" s="9" t="s">
        <v>19</v>
      </c>
      <c r="F170" s="13" t="s">
        <v>368</v>
      </c>
      <c r="G170" s="9" t="s">
        <v>369</v>
      </c>
      <c r="H170" s="14">
        <v>8</v>
      </c>
      <c r="I170" s="17">
        <v>84.3</v>
      </c>
      <c r="J170" s="18">
        <f t="shared" si="10"/>
        <v>33.72</v>
      </c>
      <c r="K170" s="17">
        <v>77.599999999999994</v>
      </c>
      <c r="L170" s="18">
        <f t="shared" si="14"/>
        <v>46.559999999999995</v>
      </c>
      <c r="M170" s="18">
        <f t="shared" si="15"/>
        <v>80.28</v>
      </c>
      <c r="N170" s="12" t="s">
        <v>22</v>
      </c>
    </row>
    <row r="171" spans="1:14" ht="28.5" customHeight="1" x14ac:dyDescent="0.15">
      <c r="A171" s="9" t="s">
        <v>374</v>
      </c>
      <c r="B171" s="15" t="s">
        <v>375</v>
      </c>
      <c r="C171" s="12" t="s">
        <v>17</v>
      </c>
      <c r="D171" s="12" t="s">
        <v>18</v>
      </c>
      <c r="E171" s="9" t="s">
        <v>19</v>
      </c>
      <c r="F171" s="13" t="s">
        <v>368</v>
      </c>
      <c r="G171" s="9" t="s">
        <v>369</v>
      </c>
      <c r="H171" s="14">
        <v>8</v>
      </c>
      <c r="I171" s="17">
        <v>87.7</v>
      </c>
      <c r="J171" s="18">
        <f t="shared" si="10"/>
        <v>35.080000000000005</v>
      </c>
      <c r="K171" s="17">
        <v>74.400000000000006</v>
      </c>
      <c r="L171" s="18">
        <f t="shared" si="14"/>
        <v>44.64</v>
      </c>
      <c r="M171" s="18">
        <f t="shared" si="15"/>
        <v>79.72</v>
      </c>
      <c r="N171" s="12" t="s">
        <v>22</v>
      </c>
    </row>
    <row r="172" spans="1:14" ht="28.5" customHeight="1" x14ac:dyDescent="0.15">
      <c r="A172" s="9" t="s">
        <v>376</v>
      </c>
      <c r="B172" s="15" t="s">
        <v>377</v>
      </c>
      <c r="C172" s="12" t="s">
        <v>17</v>
      </c>
      <c r="D172" s="12" t="s">
        <v>18</v>
      </c>
      <c r="E172" s="9" t="s">
        <v>19</v>
      </c>
      <c r="F172" s="13" t="s">
        <v>368</v>
      </c>
      <c r="G172" s="9" t="s">
        <v>369</v>
      </c>
      <c r="H172" s="14">
        <v>8</v>
      </c>
      <c r="I172" s="17">
        <v>77.95</v>
      </c>
      <c r="J172" s="18">
        <f t="shared" si="10"/>
        <v>31.180000000000003</v>
      </c>
      <c r="K172" s="17">
        <v>80.599999999999994</v>
      </c>
      <c r="L172" s="18">
        <f t="shared" si="14"/>
        <v>48.359999999999992</v>
      </c>
      <c r="M172" s="18">
        <f t="shared" si="15"/>
        <v>79.539999999999992</v>
      </c>
      <c r="N172" s="12" t="s">
        <v>22</v>
      </c>
    </row>
    <row r="173" spans="1:14" ht="28.5" customHeight="1" x14ac:dyDescent="0.15">
      <c r="A173" s="9" t="s">
        <v>378</v>
      </c>
      <c r="B173" s="15" t="s">
        <v>379</v>
      </c>
      <c r="C173" s="12" t="s">
        <v>17</v>
      </c>
      <c r="D173" s="12" t="s">
        <v>18</v>
      </c>
      <c r="E173" s="9" t="s">
        <v>19</v>
      </c>
      <c r="F173" s="13" t="s">
        <v>368</v>
      </c>
      <c r="G173" s="9" t="s">
        <v>369</v>
      </c>
      <c r="H173" s="14">
        <v>8</v>
      </c>
      <c r="I173" s="17">
        <v>77.650000000000006</v>
      </c>
      <c r="J173" s="18">
        <f t="shared" si="10"/>
        <v>31.060000000000002</v>
      </c>
      <c r="K173" s="17">
        <v>80.8</v>
      </c>
      <c r="L173" s="18">
        <f t="shared" si="14"/>
        <v>48.48</v>
      </c>
      <c r="M173" s="18">
        <f t="shared" si="15"/>
        <v>79.539999999999992</v>
      </c>
      <c r="N173" s="12" t="s">
        <v>22</v>
      </c>
    </row>
    <row r="174" spans="1:14" ht="28.5" customHeight="1" x14ac:dyDescent="0.15">
      <c r="A174" s="9" t="s">
        <v>380</v>
      </c>
      <c r="B174" s="15" t="s">
        <v>381</v>
      </c>
      <c r="C174" s="12" t="s">
        <v>17</v>
      </c>
      <c r="D174" s="12" t="s">
        <v>18</v>
      </c>
      <c r="E174" s="9" t="s">
        <v>19</v>
      </c>
      <c r="F174" s="13" t="s">
        <v>368</v>
      </c>
      <c r="G174" s="9" t="s">
        <v>369</v>
      </c>
      <c r="H174" s="14">
        <v>8</v>
      </c>
      <c r="I174" s="17">
        <v>79.3</v>
      </c>
      <c r="J174" s="18">
        <f t="shared" si="10"/>
        <v>31.72</v>
      </c>
      <c r="K174" s="17">
        <v>78.599999999999994</v>
      </c>
      <c r="L174" s="18">
        <f t="shared" si="14"/>
        <v>47.16</v>
      </c>
      <c r="M174" s="18">
        <f t="shared" si="15"/>
        <v>78.88</v>
      </c>
      <c r="N174" s="12" t="s">
        <v>22</v>
      </c>
    </row>
    <row r="175" spans="1:14" ht="28.5" customHeight="1" x14ac:dyDescent="0.15">
      <c r="A175" s="9" t="s">
        <v>382</v>
      </c>
      <c r="B175" s="15" t="s">
        <v>383</v>
      </c>
      <c r="C175" s="12" t="s">
        <v>17</v>
      </c>
      <c r="D175" s="12" t="s">
        <v>18</v>
      </c>
      <c r="E175" s="9" t="s">
        <v>19</v>
      </c>
      <c r="F175" s="13" t="s">
        <v>368</v>
      </c>
      <c r="G175" s="9" t="s">
        <v>369</v>
      </c>
      <c r="H175" s="14">
        <v>8</v>
      </c>
      <c r="I175" s="17">
        <v>79.5</v>
      </c>
      <c r="J175" s="18">
        <f t="shared" si="10"/>
        <v>31.8</v>
      </c>
      <c r="K175" s="17">
        <v>76.400000000000006</v>
      </c>
      <c r="L175" s="18">
        <f t="shared" si="14"/>
        <v>45.84</v>
      </c>
      <c r="M175" s="18">
        <f t="shared" si="15"/>
        <v>77.64</v>
      </c>
      <c r="N175" s="12" t="s">
        <v>22</v>
      </c>
    </row>
    <row r="176" spans="1:14" ht="28.5" customHeight="1" x14ac:dyDescent="0.15">
      <c r="A176" s="9" t="s">
        <v>384</v>
      </c>
      <c r="B176" s="15" t="s">
        <v>385</v>
      </c>
      <c r="C176" s="12" t="s">
        <v>17</v>
      </c>
      <c r="D176" s="12" t="s">
        <v>18</v>
      </c>
      <c r="E176" s="9" t="s">
        <v>19</v>
      </c>
      <c r="F176" s="13" t="s">
        <v>368</v>
      </c>
      <c r="G176" s="9" t="s">
        <v>369</v>
      </c>
      <c r="H176" s="14">
        <v>8</v>
      </c>
      <c r="I176" s="17">
        <v>65</v>
      </c>
      <c r="J176" s="18">
        <f t="shared" si="10"/>
        <v>26</v>
      </c>
      <c r="K176" s="17">
        <v>85.8</v>
      </c>
      <c r="L176" s="18">
        <f t="shared" si="14"/>
        <v>51.48</v>
      </c>
      <c r="M176" s="18">
        <f t="shared" si="15"/>
        <v>77.47999999999999</v>
      </c>
      <c r="N176" s="12"/>
    </row>
    <row r="177" spans="1:14" ht="28.5" customHeight="1" x14ac:dyDescent="0.15">
      <c r="A177" s="9" t="s">
        <v>386</v>
      </c>
      <c r="B177" s="15" t="s">
        <v>387</v>
      </c>
      <c r="C177" s="12" t="s">
        <v>17</v>
      </c>
      <c r="D177" s="12" t="s">
        <v>18</v>
      </c>
      <c r="E177" s="9" t="s">
        <v>19</v>
      </c>
      <c r="F177" s="13" t="s">
        <v>368</v>
      </c>
      <c r="G177" s="9" t="s">
        <v>369</v>
      </c>
      <c r="H177" s="14">
        <v>8</v>
      </c>
      <c r="I177" s="17">
        <v>74.45</v>
      </c>
      <c r="J177" s="18">
        <f t="shared" si="10"/>
        <v>29.78</v>
      </c>
      <c r="K177" s="17">
        <v>79.400000000000006</v>
      </c>
      <c r="L177" s="18">
        <f t="shared" si="14"/>
        <v>47.64</v>
      </c>
      <c r="M177" s="18">
        <f t="shared" si="15"/>
        <v>77.42</v>
      </c>
      <c r="N177" s="12"/>
    </row>
    <row r="178" spans="1:14" ht="28.5" customHeight="1" x14ac:dyDescent="0.15">
      <c r="A178" s="9" t="s">
        <v>388</v>
      </c>
      <c r="B178" s="15" t="s">
        <v>389</v>
      </c>
      <c r="C178" s="12" t="s">
        <v>17</v>
      </c>
      <c r="D178" s="12" t="s">
        <v>18</v>
      </c>
      <c r="E178" s="9" t="s">
        <v>19</v>
      </c>
      <c r="F178" s="13" t="s">
        <v>368</v>
      </c>
      <c r="G178" s="9" t="s">
        <v>369</v>
      </c>
      <c r="H178" s="14">
        <v>8</v>
      </c>
      <c r="I178" s="17">
        <v>71.900000000000006</v>
      </c>
      <c r="J178" s="18">
        <f t="shared" si="10"/>
        <v>28.760000000000005</v>
      </c>
      <c r="K178" s="17">
        <v>77.599999999999994</v>
      </c>
      <c r="L178" s="18">
        <f t="shared" si="14"/>
        <v>46.559999999999995</v>
      </c>
      <c r="M178" s="18">
        <f t="shared" si="15"/>
        <v>75.319999999999993</v>
      </c>
      <c r="N178" s="12"/>
    </row>
    <row r="179" spans="1:14" ht="28.5" customHeight="1" x14ac:dyDescent="0.15">
      <c r="A179" s="9" t="s">
        <v>390</v>
      </c>
      <c r="B179" s="15" t="s">
        <v>391</v>
      </c>
      <c r="C179" s="12" t="s">
        <v>17</v>
      </c>
      <c r="D179" s="12" t="s">
        <v>18</v>
      </c>
      <c r="E179" s="9" t="s">
        <v>19</v>
      </c>
      <c r="F179" s="13" t="s">
        <v>368</v>
      </c>
      <c r="G179" s="9" t="s">
        <v>369</v>
      </c>
      <c r="H179" s="14">
        <v>8</v>
      </c>
      <c r="I179" s="17">
        <v>69.099999999999994</v>
      </c>
      <c r="J179" s="18">
        <f t="shared" si="10"/>
        <v>27.64</v>
      </c>
      <c r="K179" s="17">
        <v>79.400000000000006</v>
      </c>
      <c r="L179" s="18">
        <f t="shared" si="14"/>
        <v>47.64</v>
      </c>
      <c r="M179" s="18">
        <f t="shared" si="15"/>
        <v>75.28</v>
      </c>
      <c r="N179" s="12"/>
    </row>
    <row r="180" spans="1:14" ht="28.5" customHeight="1" x14ac:dyDescent="0.15">
      <c r="A180" s="9" t="s">
        <v>392</v>
      </c>
      <c r="B180" s="15" t="s">
        <v>393</v>
      </c>
      <c r="C180" s="12" t="s">
        <v>17</v>
      </c>
      <c r="D180" s="12" t="s">
        <v>18</v>
      </c>
      <c r="E180" s="9" t="s">
        <v>19</v>
      </c>
      <c r="F180" s="13" t="s">
        <v>368</v>
      </c>
      <c r="G180" s="9" t="s">
        <v>369</v>
      </c>
      <c r="H180" s="14">
        <v>8</v>
      </c>
      <c r="I180" s="17">
        <v>70.150000000000006</v>
      </c>
      <c r="J180" s="18">
        <f t="shared" si="10"/>
        <v>28.060000000000002</v>
      </c>
      <c r="K180" s="17">
        <v>77.8</v>
      </c>
      <c r="L180" s="18">
        <f t="shared" si="14"/>
        <v>46.68</v>
      </c>
      <c r="M180" s="18">
        <f t="shared" si="15"/>
        <v>74.740000000000009</v>
      </c>
      <c r="N180" s="12"/>
    </row>
    <row r="181" spans="1:14" ht="28.5" customHeight="1" x14ac:dyDescent="0.15">
      <c r="A181" s="9" t="s">
        <v>394</v>
      </c>
      <c r="B181" s="15" t="s">
        <v>395</v>
      </c>
      <c r="C181" s="12" t="s">
        <v>17</v>
      </c>
      <c r="D181" s="12" t="s">
        <v>18</v>
      </c>
      <c r="E181" s="9" t="s">
        <v>19</v>
      </c>
      <c r="F181" s="13" t="s">
        <v>368</v>
      </c>
      <c r="G181" s="9" t="s">
        <v>369</v>
      </c>
      <c r="H181" s="14">
        <v>8</v>
      </c>
      <c r="I181" s="17">
        <v>69.400000000000006</v>
      </c>
      <c r="J181" s="18">
        <f t="shared" si="10"/>
        <v>27.760000000000005</v>
      </c>
      <c r="K181" s="17">
        <v>77.599999999999994</v>
      </c>
      <c r="L181" s="18">
        <f t="shared" si="14"/>
        <v>46.559999999999995</v>
      </c>
      <c r="M181" s="18">
        <f t="shared" si="15"/>
        <v>74.319999999999993</v>
      </c>
      <c r="N181" s="12"/>
    </row>
    <row r="182" spans="1:14" ht="28.5" customHeight="1" x14ac:dyDescent="0.15">
      <c r="A182" s="9" t="s">
        <v>396</v>
      </c>
      <c r="B182" s="15" t="s">
        <v>397</v>
      </c>
      <c r="C182" s="12" t="s">
        <v>17</v>
      </c>
      <c r="D182" s="12" t="s">
        <v>18</v>
      </c>
      <c r="E182" s="9" t="s">
        <v>19</v>
      </c>
      <c r="F182" s="13" t="s">
        <v>368</v>
      </c>
      <c r="G182" s="9" t="s">
        <v>369</v>
      </c>
      <c r="H182" s="14">
        <v>8</v>
      </c>
      <c r="I182" s="17">
        <v>66.2</v>
      </c>
      <c r="J182" s="18">
        <f t="shared" si="10"/>
        <v>26.480000000000004</v>
      </c>
      <c r="K182" s="17">
        <v>76</v>
      </c>
      <c r="L182" s="18">
        <f t="shared" si="14"/>
        <v>45.6</v>
      </c>
      <c r="M182" s="18">
        <f t="shared" si="15"/>
        <v>72.080000000000013</v>
      </c>
      <c r="N182" s="12"/>
    </row>
    <row r="183" spans="1:14" ht="28.5" customHeight="1" x14ac:dyDescent="0.15">
      <c r="A183" s="9" t="s">
        <v>398</v>
      </c>
      <c r="B183" s="15" t="s">
        <v>399</v>
      </c>
      <c r="C183" s="12" t="s">
        <v>17</v>
      </c>
      <c r="D183" s="12" t="s">
        <v>18</v>
      </c>
      <c r="E183" s="9" t="s">
        <v>19</v>
      </c>
      <c r="F183" s="13" t="s">
        <v>368</v>
      </c>
      <c r="G183" s="9" t="s">
        <v>369</v>
      </c>
      <c r="H183" s="14">
        <v>8</v>
      </c>
      <c r="I183" s="17">
        <v>69.8</v>
      </c>
      <c r="J183" s="18">
        <f t="shared" si="10"/>
        <v>27.92</v>
      </c>
      <c r="K183" s="17">
        <v>73</v>
      </c>
      <c r="L183" s="18">
        <f t="shared" si="14"/>
        <v>43.8</v>
      </c>
      <c r="M183" s="18">
        <f t="shared" si="15"/>
        <v>71.72</v>
      </c>
      <c r="N183" s="12"/>
    </row>
    <row r="184" spans="1:14" ht="28.5" customHeight="1" x14ac:dyDescent="0.15">
      <c r="A184" s="9" t="s">
        <v>400</v>
      </c>
      <c r="B184" s="15" t="s">
        <v>401</v>
      </c>
      <c r="C184" s="12" t="s">
        <v>17</v>
      </c>
      <c r="D184" s="12" t="s">
        <v>18</v>
      </c>
      <c r="E184" s="9" t="s">
        <v>19</v>
      </c>
      <c r="F184" s="13" t="s">
        <v>368</v>
      </c>
      <c r="G184" s="9" t="s">
        <v>369</v>
      </c>
      <c r="H184" s="14">
        <v>8</v>
      </c>
      <c r="I184" s="17">
        <v>72.400000000000006</v>
      </c>
      <c r="J184" s="18">
        <f t="shared" si="10"/>
        <v>28.960000000000004</v>
      </c>
      <c r="K184" s="17">
        <v>69.2</v>
      </c>
      <c r="L184" s="18">
        <f t="shared" si="14"/>
        <v>41.52</v>
      </c>
      <c r="M184" s="18">
        <f t="shared" si="15"/>
        <v>70.48</v>
      </c>
      <c r="N184" s="12"/>
    </row>
    <row r="185" spans="1:14" ht="28.5" customHeight="1" x14ac:dyDescent="0.15">
      <c r="A185" s="9" t="s">
        <v>402</v>
      </c>
      <c r="B185" s="15" t="s">
        <v>403</v>
      </c>
      <c r="C185" s="12" t="s">
        <v>17</v>
      </c>
      <c r="D185" s="12" t="s">
        <v>18</v>
      </c>
      <c r="E185" s="9" t="s">
        <v>19</v>
      </c>
      <c r="F185" s="13" t="s">
        <v>368</v>
      </c>
      <c r="G185" s="9" t="s">
        <v>369</v>
      </c>
      <c r="H185" s="14">
        <v>8</v>
      </c>
      <c r="I185" s="17">
        <v>62.85</v>
      </c>
      <c r="J185" s="18">
        <f t="shared" si="10"/>
        <v>25.14</v>
      </c>
      <c r="K185" s="17">
        <v>74.400000000000006</v>
      </c>
      <c r="L185" s="18">
        <f t="shared" si="14"/>
        <v>44.64</v>
      </c>
      <c r="M185" s="18">
        <f t="shared" si="15"/>
        <v>69.78</v>
      </c>
      <c r="N185" s="12"/>
    </row>
    <row r="186" spans="1:14" ht="28.5" customHeight="1" x14ac:dyDescent="0.15">
      <c r="A186" s="9" t="s">
        <v>404</v>
      </c>
      <c r="B186" s="15" t="s">
        <v>405</v>
      </c>
      <c r="C186" s="12" t="s">
        <v>17</v>
      </c>
      <c r="D186" s="12" t="s">
        <v>18</v>
      </c>
      <c r="E186" s="9" t="s">
        <v>19</v>
      </c>
      <c r="F186" s="13" t="s">
        <v>368</v>
      </c>
      <c r="G186" s="9" t="s">
        <v>369</v>
      </c>
      <c r="H186" s="14">
        <v>8</v>
      </c>
      <c r="I186" s="17">
        <v>73.599999999999994</v>
      </c>
      <c r="J186" s="18">
        <f t="shared" si="10"/>
        <v>29.439999999999998</v>
      </c>
      <c r="K186" s="17" t="s">
        <v>135</v>
      </c>
      <c r="L186" s="18" t="s">
        <v>135</v>
      </c>
      <c r="M186" s="18">
        <v>29.44</v>
      </c>
      <c r="N186" s="12"/>
    </row>
    <row r="187" spans="1:14" ht="28.5" customHeight="1" x14ac:dyDescent="0.15">
      <c r="A187" s="9" t="s">
        <v>406</v>
      </c>
      <c r="B187" s="15" t="s">
        <v>407</v>
      </c>
      <c r="C187" s="12" t="s">
        <v>17</v>
      </c>
      <c r="D187" s="12" t="s">
        <v>18</v>
      </c>
      <c r="E187" s="9" t="s">
        <v>19</v>
      </c>
      <c r="F187" s="13" t="s">
        <v>368</v>
      </c>
      <c r="G187" s="9" t="s">
        <v>369</v>
      </c>
      <c r="H187" s="14">
        <v>8</v>
      </c>
      <c r="I187" s="17">
        <v>68.75</v>
      </c>
      <c r="J187" s="18">
        <f t="shared" si="10"/>
        <v>27.5</v>
      </c>
      <c r="K187" s="17" t="s">
        <v>135</v>
      </c>
      <c r="L187" s="18" t="s">
        <v>135</v>
      </c>
      <c r="M187" s="18">
        <v>27.5</v>
      </c>
      <c r="N187" s="12"/>
    </row>
    <row r="188" spans="1:14" ht="28.5" customHeight="1" x14ac:dyDescent="0.15">
      <c r="A188" s="9" t="s">
        <v>408</v>
      </c>
      <c r="B188" s="15" t="s">
        <v>409</v>
      </c>
      <c r="C188" s="12" t="s">
        <v>17</v>
      </c>
      <c r="D188" s="12" t="s">
        <v>18</v>
      </c>
      <c r="E188" s="9" t="s">
        <v>19</v>
      </c>
      <c r="F188" s="13" t="s">
        <v>410</v>
      </c>
      <c r="G188" s="9" t="s">
        <v>411</v>
      </c>
      <c r="H188" s="14">
        <v>3</v>
      </c>
      <c r="I188" s="17">
        <v>81.3</v>
      </c>
      <c r="J188" s="18">
        <f t="shared" si="10"/>
        <v>32.520000000000003</v>
      </c>
      <c r="K188" s="17">
        <v>84.6</v>
      </c>
      <c r="L188" s="18">
        <f t="shared" ref="L188:L193" si="16">0.6*K:K</f>
        <v>50.76</v>
      </c>
      <c r="M188" s="18">
        <f t="shared" ref="M188:M193" si="17">J188+L188</f>
        <v>83.28</v>
      </c>
      <c r="N188" s="12" t="s">
        <v>22</v>
      </c>
    </row>
    <row r="189" spans="1:14" ht="28.5" customHeight="1" x14ac:dyDescent="0.15">
      <c r="A189" s="9" t="s">
        <v>412</v>
      </c>
      <c r="B189" s="15" t="s">
        <v>413</v>
      </c>
      <c r="C189" s="12" t="s">
        <v>17</v>
      </c>
      <c r="D189" s="12" t="s">
        <v>18</v>
      </c>
      <c r="E189" s="9" t="s">
        <v>19</v>
      </c>
      <c r="F189" s="13" t="s">
        <v>410</v>
      </c>
      <c r="G189" s="9" t="s">
        <v>411</v>
      </c>
      <c r="H189" s="14">
        <v>3</v>
      </c>
      <c r="I189" s="17">
        <v>78.3</v>
      </c>
      <c r="J189" s="18">
        <f t="shared" si="10"/>
        <v>31.32</v>
      </c>
      <c r="K189" s="17">
        <v>84.8</v>
      </c>
      <c r="L189" s="18">
        <f t="shared" si="16"/>
        <v>50.879999999999995</v>
      </c>
      <c r="M189" s="18">
        <f t="shared" si="17"/>
        <v>82.199999999999989</v>
      </c>
      <c r="N189" s="12" t="s">
        <v>22</v>
      </c>
    </row>
    <row r="190" spans="1:14" ht="28.5" customHeight="1" x14ac:dyDescent="0.15">
      <c r="A190" s="9" t="s">
        <v>414</v>
      </c>
      <c r="B190" s="15" t="s">
        <v>415</v>
      </c>
      <c r="C190" s="12" t="s">
        <v>17</v>
      </c>
      <c r="D190" s="12" t="s">
        <v>18</v>
      </c>
      <c r="E190" s="9" t="s">
        <v>19</v>
      </c>
      <c r="F190" s="13" t="s">
        <v>410</v>
      </c>
      <c r="G190" s="9" t="s">
        <v>411</v>
      </c>
      <c r="H190" s="14">
        <v>3</v>
      </c>
      <c r="I190" s="17">
        <v>77.3</v>
      </c>
      <c r="J190" s="18">
        <f t="shared" si="10"/>
        <v>30.92</v>
      </c>
      <c r="K190" s="17">
        <v>84.2</v>
      </c>
      <c r="L190" s="18">
        <f t="shared" si="16"/>
        <v>50.52</v>
      </c>
      <c r="M190" s="18">
        <f t="shared" si="17"/>
        <v>81.44</v>
      </c>
      <c r="N190" s="12" t="s">
        <v>22</v>
      </c>
    </row>
    <row r="191" spans="1:14" ht="28.5" customHeight="1" x14ac:dyDescent="0.15">
      <c r="A191" s="9" t="s">
        <v>416</v>
      </c>
      <c r="B191" s="15" t="s">
        <v>417</v>
      </c>
      <c r="C191" s="12" t="s">
        <v>17</v>
      </c>
      <c r="D191" s="12" t="s">
        <v>18</v>
      </c>
      <c r="E191" s="9" t="s">
        <v>19</v>
      </c>
      <c r="F191" s="13" t="s">
        <v>410</v>
      </c>
      <c r="G191" s="9" t="s">
        <v>411</v>
      </c>
      <c r="H191" s="14">
        <v>3</v>
      </c>
      <c r="I191" s="17">
        <v>75.400000000000006</v>
      </c>
      <c r="J191" s="18">
        <f t="shared" si="10"/>
        <v>30.160000000000004</v>
      </c>
      <c r="K191" s="17">
        <v>83.4</v>
      </c>
      <c r="L191" s="18">
        <f t="shared" si="16"/>
        <v>50.04</v>
      </c>
      <c r="M191" s="18">
        <f t="shared" si="17"/>
        <v>80.2</v>
      </c>
      <c r="N191" s="12"/>
    </row>
    <row r="192" spans="1:14" ht="28.5" customHeight="1" x14ac:dyDescent="0.15">
      <c r="A192" s="9" t="s">
        <v>418</v>
      </c>
      <c r="B192" s="15" t="s">
        <v>419</v>
      </c>
      <c r="C192" s="12" t="s">
        <v>17</v>
      </c>
      <c r="D192" s="12" t="s">
        <v>18</v>
      </c>
      <c r="E192" s="9" t="s">
        <v>19</v>
      </c>
      <c r="F192" s="13" t="s">
        <v>410</v>
      </c>
      <c r="G192" s="9" t="s">
        <v>411</v>
      </c>
      <c r="H192" s="14">
        <v>3</v>
      </c>
      <c r="I192" s="17">
        <v>74.55</v>
      </c>
      <c r="J192" s="18">
        <f t="shared" si="10"/>
        <v>29.82</v>
      </c>
      <c r="K192" s="17">
        <v>83.8</v>
      </c>
      <c r="L192" s="18">
        <f t="shared" si="16"/>
        <v>50.279999999999994</v>
      </c>
      <c r="M192" s="18">
        <f t="shared" si="17"/>
        <v>80.099999999999994</v>
      </c>
      <c r="N192" s="12"/>
    </row>
    <row r="193" spans="1:14" ht="28.5" customHeight="1" x14ac:dyDescent="0.15">
      <c r="A193" s="9" t="s">
        <v>420</v>
      </c>
      <c r="B193" s="15" t="s">
        <v>421</v>
      </c>
      <c r="C193" s="12" t="s">
        <v>17</v>
      </c>
      <c r="D193" s="12" t="s">
        <v>18</v>
      </c>
      <c r="E193" s="9" t="s">
        <v>19</v>
      </c>
      <c r="F193" s="13" t="s">
        <v>410</v>
      </c>
      <c r="G193" s="9" t="s">
        <v>411</v>
      </c>
      <c r="H193" s="14">
        <v>3</v>
      </c>
      <c r="I193" s="17">
        <v>74.400000000000006</v>
      </c>
      <c r="J193" s="18">
        <f t="shared" si="10"/>
        <v>29.760000000000005</v>
      </c>
      <c r="K193" s="17">
        <v>79.400000000000006</v>
      </c>
      <c r="L193" s="18">
        <f t="shared" si="16"/>
        <v>47.64</v>
      </c>
      <c r="M193" s="18">
        <f t="shared" si="17"/>
        <v>77.400000000000006</v>
      </c>
      <c r="N193" s="12"/>
    </row>
    <row r="194" spans="1:14" ht="28.5" customHeight="1" x14ac:dyDescent="0.15">
      <c r="A194" s="9" t="s">
        <v>422</v>
      </c>
      <c r="B194" s="15" t="s">
        <v>423</v>
      </c>
      <c r="C194" s="12" t="s">
        <v>17</v>
      </c>
      <c r="D194" s="12" t="s">
        <v>18</v>
      </c>
      <c r="E194" s="9" t="s">
        <v>19</v>
      </c>
      <c r="F194" s="13" t="s">
        <v>410</v>
      </c>
      <c r="G194" s="9" t="s">
        <v>411</v>
      </c>
      <c r="H194" s="14">
        <v>3</v>
      </c>
      <c r="I194" s="17">
        <v>76.099999999999994</v>
      </c>
      <c r="J194" s="18">
        <f t="shared" si="10"/>
        <v>30.439999999999998</v>
      </c>
      <c r="K194" s="17" t="s">
        <v>135</v>
      </c>
      <c r="L194" s="18" t="s">
        <v>135</v>
      </c>
      <c r="M194" s="18">
        <v>30.44</v>
      </c>
      <c r="N194" s="12"/>
    </row>
    <row r="195" spans="1:14" ht="28.5" customHeight="1" x14ac:dyDescent="0.15">
      <c r="A195" s="9" t="s">
        <v>424</v>
      </c>
      <c r="B195" s="15" t="s">
        <v>425</v>
      </c>
      <c r="C195" s="12" t="s">
        <v>17</v>
      </c>
      <c r="D195" s="12" t="s">
        <v>18</v>
      </c>
      <c r="E195" s="9" t="s">
        <v>19</v>
      </c>
      <c r="F195" s="13" t="s">
        <v>410</v>
      </c>
      <c r="G195" s="9" t="s">
        <v>411</v>
      </c>
      <c r="H195" s="14">
        <v>3</v>
      </c>
      <c r="I195" s="17">
        <v>74.349999999999994</v>
      </c>
      <c r="J195" s="18">
        <f t="shared" si="10"/>
        <v>29.74</v>
      </c>
      <c r="K195" s="17" t="s">
        <v>135</v>
      </c>
      <c r="L195" s="18" t="s">
        <v>135</v>
      </c>
      <c r="M195" s="18">
        <v>29.74</v>
      </c>
      <c r="N195" s="12"/>
    </row>
    <row r="196" spans="1:14" ht="28.5" customHeight="1" x14ac:dyDescent="0.15">
      <c r="A196" s="9" t="s">
        <v>426</v>
      </c>
      <c r="B196" s="15" t="s">
        <v>427</v>
      </c>
      <c r="C196" s="12" t="s">
        <v>17</v>
      </c>
      <c r="D196" s="12" t="s">
        <v>18</v>
      </c>
      <c r="E196" s="9" t="s">
        <v>19</v>
      </c>
      <c r="F196" s="13" t="s">
        <v>410</v>
      </c>
      <c r="G196" s="9" t="s">
        <v>411</v>
      </c>
      <c r="H196" s="14">
        <v>3</v>
      </c>
      <c r="I196" s="17">
        <v>74.150000000000006</v>
      </c>
      <c r="J196" s="18">
        <f t="shared" si="10"/>
        <v>29.660000000000004</v>
      </c>
      <c r="K196" s="17" t="s">
        <v>135</v>
      </c>
      <c r="L196" s="18" t="s">
        <v>135</v>
      </c>
      <c r="M196" s="18">
        <v>29.66</v>
      </c>
      <c r="N196" s="12"/>
    </row>
    <row r="197" spans="1:14" ht="28.5" customHeight="1" x14ac:dyDescent="0.15">
      <c r="A197" s="9" t="s">
        <v>428</v>
      </c>
      <c r="B197" s="15" t="s">
        <v>429</v>
      </c>
      <c r="C197" s="12" t="s">
        <v>17</v>
      </c>
      <c r="D197" s="12" t="s">
        <v>18</v>
      </c>
      <c r="E197" s="9" t="s">
        <v>19</v>
      </c>
      <c r="F197" s="13" t="s">
        <v>430</v>
      </c>
      <c r="G197" s="9" t="s">
        <v>431</v>
      </c>
      <c r="H197" s="14">
        <v>2</v>
      </c>
      <c r="I197" s="17">
        <v>82.75</v>
      </c>
      <c r="J197" s="18">
        <f t="shared" si="10"/>
        <v>33.1</v>
      </c>
      <c r="K197" s="17">
        <v>84</v>
      </c>
      <c r="L197" s="18">
        <f t="shared" ref="L197:L202" si="18">0.6*K:K</f>
        <v>50.4</v>
      </c>
      <c r="M197" s="18">
        <f t="shared" ref="M197:M206" si="19">J197+L197</f>
        <v>83.5</v>
      </c>
      <c r="N197" s="12" t="s">
        <v>22</v>
      </c>
    </row>
    <row r="198" spans="1:14" ht="28.5" customHeight="1" x14ac:dyDescent="0.15">
      <c r="A198" s="9" t="s">
        <v>432</v>
      </c>
      <c r="B198" s="15" t="s">
        <v>433</v>
      </c>
      <c r="C198" s="12" t="s">
        <v>17</v>
      </c>
      <c r="D198" s="12" t="s">
        <v>18</v>
      </c>
      <c r="E198" s="9" t="s">
        <v>19</v>
      </c>
      <c r="F198" s="13" t="s">
        <v>430</v>
      </c>
      <c r="G198" s="9" t="s">
        <v>431</v>
      </c>
      <c r="H198" s="14">
        <v>2</v>
      </c>
      <c r="I198" s="17">
        <v>88.6</v>
      </c>
      <c r="J198" s="18">
        <f t="shared" si="10"/>
        <v>35.44</v>
      </c>
      <c r="K198" s="17">
        <v>79.400000000000006</v>
      </c>
      <c r="L198" s="18">
        <f t="shared" si="18"/>
        <v>47.64</v>
      </c>
      <c r="M198" s="18">
        <f t="shared" si="19"/>
        <v>83.08</v>
      </c>
      <c r="N198" s="12" t="s">
        <v>22</v>
      </c>
    </row>
    <row r="199" spans="1:14" ht="28.5" customHeight="1" x14ac:dyDescent="0.15">
      <c r="A199" s="9" t="s">
        <v>434</v>
      </c>
      <c r="B199" s="15" t="s">
        <v>435</v>
      </c>
      <c r="C199" s="12" t="s">
        <v>17</v>
      </c>
      <c r="D199" s="12" t="s">
        <v>18</v>
      </c>
      <c r="E199" s="9" t="s">
        <v>19</v>
      </c>
      <c r="F199" s="13" t="s">
        <v>430</v>
      </c>
      <c r="G199" s="9" t="s">
        <v>431</v>
      </c>
      <c r="H199" s="14">
        <v>2</v>
      </c>
      <c r="I199" s="17">
        <v>78.25</v>
      </c>
      <c r="J199" s="18">
        <f t="shared" si="10"/>
        <v>31.3</v>
      </c>
      <c r="K199" s="17">
        <v>84.4</v>
      </c>
      <c r="L199" s="18">
        <f t="shared" si="18"/>
        <v>50.64</v>
      </c>
      <c r="M199" s="18">
        <f t="shared" si="19"/>
        <v>81.94</v>
      </c>
      <c r="N199" s="12"/>
    </row>
    <row r="200" spans="1:14" ht="28.5" customHeight="1" x14ac:dyDescent="0.15">
      <c r="A200" s="9" t="s">
        <v>436</v>
      </c>
      <c r="B200" s="15" t="s">
        <v>437</v>
      </c>
      <c r="C200" s="12" t="s">
        <v>17</v>
      </c>
      <c r="D200" s="12" t="s">
        <v>18</v>
      </c>
      <c r="E200" s="9" t="s">
        <v>19</v>
      </c>
      <c r="F200" s="13" t="s">
        <v>430</v>
      </c>
      <c r="G200" s="9" t="s">
        <v>431</v>
      </c>
      <c r="H200" s="14">
        <v>2</v>
      </c>
      <c r="I200" s="17">
        <v>81.55</v>
      </c>
      <c r="J200" s="18">
        <f t="shared" si="10"/>
        <v>32.619999999999997</v>
      </c>
      <c r="K200" s="17">
        <v>80.8</v>
      </c>
      <c r="L200" s="18">
        <f t="shared" si="18"/>
        <v>48.48</v>
      </c>
      <c r="M200" s="18">
        <f t="shared" si="19"/>
        <v>81.099999999999994</v>
      </c>
      <c r="N200" s="12"/>
    </row>
    <row r="201" spans="1:14" ht="28.5" customHeight="1" x14ac:dyDescent="0.15">
      <c r="A201" s="9" t="s">
        <v>438</v>
      </c>
      <c r="B201" s="15" t="s">
        <v>439</v>
      </c>
      <c r="C201" s="12" t="s">
        <v>17</v>
      </c>
      <c r="D201" s="12" t="s">
        <v>18</v>
      </c>
      <c r="E201" s="9" t="s">
        <v>19</v>
      </c>
      <c r="F201" s="13" t="s">
        <v>430</v>
      </c>
      <c r="G201" s="9" t="s">
        <v>431</v>
      </c>
      <c r="H201" s="14">
        <v>2</v>
      </c>
      <c r="I201" s="17">
        <v>89.1</v>
      </c>
      <c r="J201" s="18">
        <f t="shared" si="10"/>
        <v>35.64</v>
      </c>
      <c r="K201" s="17">
        <v>75.400000000000006</v>
      </c>
      <c r="L201" s="18">
        <f t="shared" si="18"/>
        <v>45.24</v>
      </c>
      <c r="M201" s="18">
        <f t="shared" si="19"/>
        <v>80.88</v>
      </c>
      <c r="N201" s="12"/>
    </row>
    <row r="202" spans="1:14" ht="28.5" customHeight="1" x14ac:dyDescent="0.15">
      <c r="A202" s="9" t="s">
        <v>440</v>
      </c>
      <c r="B202" s="20" t="s">
        <v>441</v>
      </c>
      <c r="C202" s="12" t="s">
        <v>17</v>
      </c>
      <c r="D202" s="12" t="s">
        <v>18</v>
      </c>
      <c r="E202" s="9" t="s">
        <v>19</v>
      </c>
      <c r="F202" s="13" t="s">
        <v>430</v>
      </c>
      <c r="G202" s="9" t="s">
        <v>431</v>
      </c>
      <c r="H202" s="14">
        <v>2</v>
      </c>
      <c r="I202" s="17">
        <v>81.599999999999994</v>
      </c>
      <c r="J202" s="18">
        <f t="shared" si="10"/>
        <v>32.64</v>
      </c>
      <c r="K202" s="17">
        <v>77.8</v>
      </c>
      <c r="L202" s="18">
        <f t="shared" si="18"/>
        <v>46.68</v>
      </c>
      <c r="M202" s="18">
        <f t="shared" si="19"/>
        <v>79.319999999999993</v>
      </c>
      <c r="N202" s="12"/>
    </row>
    <row r="203" spans="1:14" ht="28.5" customHeight="1" x14ac:dyDescent="0.15">
      <c r="A203" s="9" t="s">
        <v>442</v>
      </c>
      <c r="B203" s="15" t="s">
        <v>443</v>
      </c>
      <c r="C203" s="12" t="s">
        <v>17</v>
      </c>
      <c r="D203" s="12" t="s">
        <v>18</v>
      </c>
      <c r="E203" s="9" t="s">
        <v>19</v>
      </c>
      <c r="F203" s="13" t="s">
        <v>444</v>
      </c>
      <c r="G203" s="9" t="s">
        <v>445</v>
      </c>
      <c r="H203" s="14">
        <v>2</v>
      </c>
      <c r="I203" s="17">
        <v>79.8</v>
      </c>
      <c r="J203" s="18">
        <f t="shared" si="10"/>
        <v>31.92</v>
      </c>
      <c r="K203" s="17">
        <v>85.8</v>
      </c>
      <c r="L203" s="18">
        <f>0.6*K:K</f>
        <v>51.48</v>
      </c>
      <c r="M203" s="18">
        <f t="shared" si="19"/>
        <v>83.4</v>
      </c>
      <c r="N203" s="12" t="s">
        <v>22</v>
      </c>
    </row>
    <row r="204" spans="1:14" ht="28.5" customHeight="1" x14ac:dyDescent="0.15">
      <c r="A204" s="9" t="s">
        <v>446</v>
      </c>
      <c r="B204" s="15" t="s">
        <v>447</v>
      </c>
      <c r="C204" s="12" t="s">
        <v>17</v>
      </c>
      <c r="D204" s="12" t="s">
        <v>18</v>
      </c>
      <c r="E204" s="9" t="s">
        <v>19</v>
      </c>
      <c r="F204" s="13" t="s">
        <v>444</v>
      </c>
      <c r="G204" s="9" t="s">
        <v>445</v>
      </c>
      <c r="H204" s="14">
        <v>2</v>
      </c>
      <c r="I204" s="17">
        <v>75.95</v>
      </c>
      <c r="J204" s="18">
        <f t="shared" si="10"/>
        <v>30.380000000000003</v>
      </c>
      <c r="K204" s="17">
        <v>85.4</v>
      </c>
      <c r="L204" s="18">
        <f>0.6*K:K</f>
        <v>51.24</v>
      </c>
      <c r="M204" s="18">
        <f t="shared" si="19"/>
        <v>81.62</v>
      </c>
      <c r="N204" s="12" t="s">
        <v>22</v>
      </c>
    </row>
    <row r="205" spans="1:14" ht="28.5" customHeight="1" x14ac:dyDescent="0.15">
      <c r="A205" s="9" t="s">
        <v>448</v>
      </c>
      <c r="B205" s="15" t="s">
        <v>449</v>
      </c>
      <c r="C205" s="12" t="s">
        <v>17</v>
      </c>
      <c r="D205" s="12" t="s">
        <v>18</v>
      </c>
      <c r="E205" s="9" t="s">
        <v>19</v>
      </c>
      <c r="F205" s="13" t="s">
        <v>444</v>
      </c>
      <c r="G205" s="9" t="s">
        <v>445</v>
      </c>
      <c r="H205" s="14">
        <v>2</v>
      </c>
      <c r="I205" s="17">
        <v>78.3</v>
      </c>
      <c r="J205" s="18">
        <f t="shared" si="10"/>
        <v>31.32</v>
      </c>
      <c r="K205" s="17">
        <v>82.8</v>
      </c>
      <c r="L205" s="18">
        <f>0.6*K:K</f>
        <v>49.68</v>
      </c>
      <c r="M205" s="18">
        <f t="shared" si="19"/>
        <v>81</v>
      </c>
      <c r="N205" s="12"/>
    </row>
    <row r="206" spans="1:14" ht="28.5" customHeight="1" x14ac:dyDescent="0.15">
      <c r="A206" s="9" t="s">
        <v>450</v>
      </c>
      <c r="B206" s="15" t="s">
        <v>451</v>
      </c>
      <c r="C206" s="12" t="s">
        <v>17</v>
      </c>
      <c r="D206" s="12" t="s">
        <v>18</v>
      </c>
      <c r="E206" s="9" t="s">
        <v>19</v>
      </c>
      <c r="F206" s="13" t="s">
        <v>444</v>
      </c>
      <c r="G206" s="9" t="s">
        <v>445</v>
      </c>
      <c r="H206" s="14">
        <v>2</v>
      </c>
      <c r="I206" s="17">
        <v>77.8</v>
      </c>
      <c r="J206" s="18">
        <f t="shared" si="10"/>
        <v>31.12</v>
      </c>
      <c r="K206" s="17">
        <v>80.2</v>
      </c>
      <c r="L206" s="18">
        <f>0.6*K:K</f>
        <v>48.12</v>
      </c>
      <c r="M206" s="18">
        <f t="shared" si="19"/>
        <v>79.239999999999995</v>
      </c>
      <c r="N206" s="12"/>
    </row>
    <row r="207" spans="1:14" ht="28.5" customHeight="1" x14ac:dyDescent="0.15">
      <c r="A207" s="9" t="s">
        <v>452</v>
      </c>
      <c r="B207" s="15" t="s">
        <v>453</v>
      </c>
      <c r="C207" s="12" t="s">
        <v>17</v>
      </c>
      <c r="D207" s="12" t="s">
        <v>18</v>
      </c>
      <c r="E207" s="9" t="s">
        <v>19</v>
      </c>
      <c r="F207" s="13" t="s">
        <v>444</v>
      </c>
      <c r="G207" s="9" t="s">
        <v>445</v>
      </c>
      <c r="H207" s="14">
        <v>2</v>
      </c>
      <c r="I207" s="17">
        <v>84.6</v>
      </c>
      <c r="J207" s="18">
        <f t="shared" si="10"/>
        <v>33.839999999999996</v>
      </c>
      <c r="K207" s="17" t="s">
        <v>135</v>
      </c>
      <c r="L207" s="18" t="s">
        <v>135</v>
      </c>
      <c r="M207" s="18">
        <v>33.840000000000003</v>
      </c>
      <c r="N207" s="12"/>
    </row>
    <row r="208" spans="1:14" ht="28.5" customHeight="1" x14ac:dyDescent="0.15">
      <c r="A208" s="9" t="s">
        <v>454</v>
      </c>
      <c r="B208" s="15" t="s">
        <v>455</v>
      </c>
      <c r="C208" s="12" t="s">
        <v>17</v>
      </c>
      <c r="D208" s="12" t="s">
        <v>18</v>
      </c>
      <c r="E208" s="9" t="s">
        <v>19</v>
      </c>
      <c r="F208" s="13" t="s">
        <v>444</v>
      </c>
      <c r="G208" s="9" t="s">
        <v>445</v>
      </c>
      <c r="H208" s="14">
        <v>2</v>
      </c>
      <c r="I208" s="17">
        <v>79.599999999999994</v>
      </c>
      <c r="J208" s="18">
        <f t="shared" ref="J208:J220" si="20">0.4*I208</f>
        <v>31.84</v>
      </c>
      <c r="K208" s="17" t="s">
        <v>135</v>
      </c>
      <c r="L208" s="18" t="s">
        <v>135</v>
      </c>
      <c r="M208" s="18">
        <v>31.84</v>
      </c>
      <c r="N208" s="12"/>
    </row>
    <row r="209" spans="1:14" ht="28.5" customHeight="1" x14ac:dyDescent="0.15">
      <c r="A209" s="9" t="s">
        <v>456</v>
      </c>
      <c r="B209" s="15" t="s">
        <v>457</v>
      </c>
      <c r="C209" s="12" t="s">
        <v>17</v>
      </c>
      <c r="D209" s="12" t="s">
        <v>18</v>
      </c>
      <c r="E209" s="9" t="s">
        <v>19</v>
      </c>
      <c r="F209" s="13" t="s">
        <v>458</v>
      </c>
      <c r="G209" s="9" t="s">
        <v>459</v>
      </c>
      <c r="H209" s="14">
        <v>3</v>
      </c>
      <c r="I209" s="17">
        <v>75.099999999999994</v>
      </c>
      <c r="J209" s="18">
        <f t="shared" si="20"/>
        <v>30.04</v>
      </c>
      <c r="K209" s="17">
        <v>89</v>
      </c>
      <c r="L209" s="18">
        <f>0.6*K:K</f>
        <v>53.4</v>
      </c>
      <c r="M209" s="18">
        <f>J209+L209</f>
        <v>83.44</v>
      </c>
      <c r="N209" s="12" t="s">
        <v>22</v>
      </c>
    </row>
    <row r="210" spans="1:14" ht="28.5" customHeight="1" x14ac:dyDescent="0.15">
      <c r="A210" s="9" t="s">
        <v>460</v>
      </c>
      <c r="B210" s="15" t="s">
        <v>461</v>
      </c>
      <c r="C210" s="12" t="s">
        <v>17</v>
      </c>
      <c r="D210" s="12" t="s">
        <v>18</v>
      </c>
      <c r="E210" s="9" t="s">
        <v>19</v>
      </c>
      <c r="F210" s="13" t="s">
        <v>458</v>
      </c>
      <c r="G210" s="9" t="s">
        <v>459</v>
      </c>
      <c r="H210" s="14">
        <v>3</v>
      </c>
      <c r="I210" s="17">
        <v>75.55</v>
      </c>
      <c r="J210" s="18">
        <f t="shared" si="20"/>
        <v>30.22</v>
      </c>
      <c r="K210" s="17">
        <v>86.6</v>
      </c>
      <c r="L210" s="18">
        <f>0.6*K:K</f>
        <v>51.959999999999994</v>
      </c>
      <c r="M210" s="18">
        <f>J210+L210</f>
        <v>82.179999999999993</v>
      </c>
      <c r="N210" s="12" t="s">
        <v>22</v>
      </c>
    </row>
    <row r="211" spans="1:14" ht="28.5" customHeight="1" x14ac:dyDescent="0.15">
      <c r="A211" s="9" t="s">
        <v>462</v>
      </c>
      <c r="B211" s="15" t="s">
        <v>463</v>
      </c>
      <c r="C211" s="12" t="s">
        <v>17</v>
      </c>
      <c r="D211" s="12" t="s">
        <v>18</v>
      </c>
      <c r="E211" s="9" t="s">
        <v>19</v>
      </c>
      <c r="F211" s="13" t="s">
        <v>458</v>
      </c>
      <c r="G211" s="9" t="s">
        <v>459</v>
      </c>
      <c r="H211" s="14">
        <v>3</v>
      </c>
      <c r="I211" s="17">
        <v>74.45</v>
      </c>
      <c r="J211" s="18">
        <f t="shared" si="20"/>
        <v>29.78</v>
      </c>
      <c r="K211" s="17">
        <v>86.4</v>
      </c>
      <c r="L211" s="18">
        <f>0.6*K:K</f>
        <v>51.84</v>
      </c>
      <c r="M211" s="18">
        <f>J211+L211</f>
        <v>81.62</v>
      </c>
      <c r="N211" s="12" t="s">
        <v>22</v>
      </c>
    </row>
    <row r="212" spans="1:14" ht="28.5" customHeight="1" x14ac:dyDescent="0.15">
      <c r="A212" s="9" t="s">
        <v>464</v>
      </c>
      <c r="B212" s="15" t="s">
        <v>465</v>
      </c>
      <c r="C212" s="12" t="s">
        <v>17</v>
      </c>
      <c r="D212" s="12" t="s">
        <v>18</v>
      </c>
      <c r="E212" s="9" t="s">
        <v>19</v>
      </c>
      <c r="F212" s="13" t="s">
        <v>458</v>
      </c>
      <c r="G212" s="9" t="s">
        <v>459</v>
      </c>
      <c r="H212" s="14">
        <v>3</v>
      </c>
      <c r="I212" s="17">
        <v>71.45</v>
      </c>
      <c r="J212" s="18">
        <f t="shared" si="20"/>
        <v>28.580000000000002</v>
      </c>
      <c r="K212" s="17">
        <v>88.2</v>
      </c>
      <c r="L212" s="18">
        <f>0.6*K:K</f>
        <v>52.92</v>
      </c>
      <c r="M212" s="18">
        <f>J212+L212</f>
        <v>81.5</v>
      </c>
      <c r="N212" s="12"/>
    </row>
    <row r="213" spans="1:14" ht="28.5" customHeight="1" x14ac:dyDescent="0.15">
      <c r="A213" s="9" t="s">
        <v>466</v>
      </c>
      <c r="B213" s="15" t="s">
        <v>467</v>
      </c>
      <c r="C213" s="12" t="s">
        <v>17</v>
      </c>
      <c r="D213" s="12" t="s">
        <v>18</v>
      </c>
      <c r="E213" s="9" t="s">
        <v>19</v>
      </c>
      <c r="F213" s="13" t="s">
        <v>458</v>
      </c>
      <c r="G213" s="9" t="s">
        <v>459</v>
      </c>
      <c r="H213" s="14">
        <v>3</v>
      </c>
      <c r="I213" s="17">
        <v>63.2</v>
      </c>
      <c r="J213" s="18">
        <f t="shared" si="20"/>
        <v>25.28</v>
      </c>
      <c r="K213" s="17">
        <v>84</v>
      </c>
      <c r="L213" s="18">
        <f>0.6*K:K</f>
        <v>50.4</v>
      </c>
      <c r="M213" s="18">
        <f>J213+L213</f>
        <v>75.680000000000007</v>
      </c>
      <c r="N213" s="12"/>
    </row>
    <row r="214" spans="1:14" ht="28.5" customHeight="1" x14ac:dyDescent="0.15">
      <c r="A214" s="9" t="s">
        <v>468</v>
      </c>
      <c r="B214" s="15" t="s">
        <v>469</v>
      </c>
      <c r="C214" s="12" t="s">
        <v>17</v>
      </c>
      <c r="D214" s="12" t="s">
        <v>18</v>
      </c>
      <c r="E214" s="9" t="s">
        <v>19</v>
      </c>
      <c r="F214" s="13" t="s">
        <v>458</v>
      </c>
      <c r="G214" s="9" t="s">
        <v>459</v>
      </c>
      <c r="H214" s="14">
        <v>3</v>
      </c>
      <c r="I214" s="17">
        <v>70.650000000000006</v>
      </c>
      <c r="J214" s="18">
        <f t="shared" si="20"/>
        <v>28.260000000000005</v>
      </c>
      <c r="K214" s="17" t="s">
        <v>135</v>
      </c>
      <c r="L214" s="18" t="s">
        <v>135</v>
      </c>
      <c r="M214" s="18">
        <f>28.26</f>
        <v>28.26</v>
      </c>
      <c r="N214" s="12"/>
    </row>
    <row r="215" spans="1:14" ht="28.5" customHeight="1" x14ac:dyDescent="0.15">
      <c r="A215" s="9" t="s">
        <v>470</v>
      </c>
      <c r="B215" s="15" t="s">
        <v>471</v>
      </c>
      <c r="C215" s="12" t="s">
        <v>17</v>
      </c>
      <c r="D215" s="12" t="s">
        <v>18</v>
      </c>
      <c r="E215" s="9" t="s">
        <v>19</v>
      </c>
      <c r="F215" s="13" t="s">
        <v>472</v>
      </c>
      <c r="G215" s="9" t="s">
        <v>473</v>
      </c>
      <c r="H215" s="14">
        <v>2</v>
      </c>
      <c r="I215" s="17">
        <v>73.45</v>
      </c>
      <c r="J215" s="18">
        <f t="shared" si="20"/>
        <v>29.380000000000003</v>
      </c>
      <c r="K215" s="17">
        <v>84.6</v>
      </c>
      <c r="L215" s="18">
        <f t="shared" ref="L215:L232" si="21">0.6*K:K</f>
        <v>50.76</v>
      </c>
      <c r="M215" s="18">
        <f t="shared" ref="M215:M220" si="22">J215+L215</f>
        <v>80.14</v>
      </c>
      <c r="N215" s="12" t="s">
        <v>22</v>
      </c>
    </row>
    <row r="216" spans="1:14" ht="28.5" customHeight="1" x14ac:dyDescent="0.15">
      <c r="A216" s="9" t="s">
        <v>474</v>
      </c>
      <c r="B216" s="15" t="s">
        <v>475</v>
      </c>
      <c r="C216" s="12" t="s">
        <v>17</v>
      </c>
      <c r="D216" s="12" t="s">
        <v>18</v>
      </c>
      <c r="E216" s="9" t="s">
        <v>19</v>
      </c>
      <c r="F216" s="13" t="s">
        <v>472</v>
      </c>
      <c r="G216" s="9" t="s">
        <v>473</v>
      </c>
      <c r="H216" s="14">
        <v>2</v>
      </c>
      <c r="I216" s="17">
        <v>71.650000000000006</v>
      </c>
      <c r="J216" s="18">
        <f t="shared" si="20"/>
        <v>28.660000000000004</v>
      </c>
      <c r="K216" s="17">
        <v>75</v>
      </c>
      <c r="L216" s="18">
        <f t="shared" si="21"/>
        <v>45</v>
      </c>
      <c r="M216" s="18">
        <f t="shared" si="22"/>
        <v>73.66</v>
      </c>
      <c r="N216" s="12" t="s">
        <v>22</v>
      </c>
    </row>
    <row r="217" spans="1:14" ht="28.5" customHeight="1" x14ac:dyDescent="0.15">
      <c r="A217" s="9" t="s">
        <v>476</v>
      </c>
      <c r="B217" s="15" t="s">
        <v>477</v>
      </c>
      <c r="C217" s="12" t="s">
        <v>17</v>
      </c>
      <c r="D217" s="12" t="s">
        <v>18</v>
      </c>
      <c r="E217" s="9" t="s">
        <v>19</v>
      </c>
      <c r="F217" s="13" t="s">
        <v>472</v>
      </c>
      <c r="G217" s="9" t="s">
        <v>473</v>
      </c>
      <c r="H217" s="14">
        <v>2</v>
      </c>
      <c r="I217" s="17">
        <v>63.3</v>
      </c>
      <c r="J217" s="18">
        <f t="shared" si="20"/>
        <v>25.32</v>
      </c>
      <c r="K217" s="17">
        <v>80</v>
      </c>
      <c r="L217" s="18">
        <f t="shared" si="21"/>
        <v>48</v>
      </c>
      <c r="M217" s="18">
        <f t="shared" si="22"/>
        <v>73.319999999999993</v>
      </c>
      <c r="N217" s="12"/>
    </row>
    <row r="218" spans="1:14" ht="28.5" customHeight="1" x14ac:dyDescent="0.15">
      <c r="A218" s="9" t="s">
        <v>478</v>
      </c>
      <c r="B218" s="15" t="s">
        <v>479</v>
      </c>
      <c r="C218" s="12" t="s">
        <v>17</v>
      </c>
      <c r="D218" s="12" t="s">
        <v>18</v>
      </c>
      <c r="E218" s="9" t="s">
        <v>19</v>
      </c>
      <c r="F218" s="13" t="s">
        <v>480</v>
      </c>
      <c r="G218" s="9" t="s">
        <v>481</v>
      </c>
      <c r="H218" s="14">
        <v>1</v>
      </c>
      <c r="I218" s="17">
        <v>71.599999999999994</v>
      </c>
      <c r="J218" s="18">
        <f t="shared" si="20"/>
        <v>28.64</v>
      </c>
      <c r="K218" s="17">
        <v>86.6</v>
      </c>
      <c r="L218" s="18">
        <f t="shared" si="21"/>
        <v>51.959999999999994</v>
      </c>
      <c r="M218" s="18">
        <f t="shared" si="22"/>
        <v>80.599999999999994</v>
      </c>
      <c r="N218" s="12" t="s">
        <v>22</v>
      </c>
    </row>
    <row r="219" spans="1:14" ht="28.5" customHeight="1" x14ac:dyDescent="0.15">
      <c r="A219" s="9" t="s">
        <v>482</v>
      </c>
      <c r="B219" s="15" t="s">
        <v>483</v>
      </c>
      <c r="C219" s="12" t="s">
        <v>17</v>
      </c>
      <c r="D219" s="12" t="s">
        <v>18</v>
      </c>
      <c r="E219" s="9" t="s">
        <v>19</v>
      </c>
      <c r="F219" s="13" t="s">
        <v>480</v>
      </c>
      <c r="G219" s="9" t="s">
        <v>481</v>
      </c>
      <c r="H219" s="14">
        <v>1</v>
      </c>
      <c r="I219" s="17">
        <v>80.05</v>
      </c>
      <c r="J219" s="18">
        <f t="shared" si="20"/>
        <v>32.020000000000003</v>
      </c>
      <c r="K219" s="17">
        <v>77.8</v>
      </c>
      <c r="L219" s="18">
        <f t="shared" si="21"/>
        <v>46.68</v>
      </c>
      <c r="M219" s="18">
        <f t="shared" si="22"/>
        <v>78.7</v>
      </c>
      <c r="N219" s="12"/>
    </row>
    <row r="220" spans="1:14" ht="28.5" customHeight="1" x14ac:dyDescent="0.15">
      <c r="A220" s="9" t="s">
        <v>484</v>
      </c>
      <c r="B220" s="15" t="s">
        <v>485</v>
      </c>
      <c r="C220" s="12" t="s">
        <v>17</v>
      </c>
      <c r="D220" s="12" t="s">
        <v>18</v>
      </c>
      <c r="E220" s="9" t="s">
        <v>19</v>
      </c>
      <c r="F220" s="13" t="s">
        <v>480</v>
      </c>
      <c r="G220" s="9" t="s">
        <v>481</v>
      </c>
      <c r="H220" s="14">
        <v>1</v>
      </c>
      <c r="I220" s="17">
        <v>72.650000000000006</v>
      </c>
      <c r="J220" s="18">
        <f t="shared" si="20"/>
        <v>29.060000000000002</v>
      </c>
      <c r="K220" s="17">
        <v>81.599999999999994</v>
      </c>
      <c r="L220" s="18">
        <f t="shared" si="21"/>
        <v>48.959999999999994</v>
      </c>
      <c r="M220" s="18">
        <f t="shared" si="22"/>
        <v>78.02</v>
      </c>
      <c r="N220" s="12"/>
    </row>
    <row r="221" spans="1:14" ht="28.5" customHeight="1" x14ac:dyDescent="0.15">
      <c r="A221" s="9" t="s">
        <v>486</v>
      </c>
      <c r="B221" s="15" t="s">
        <v>487</v>
      </c>
      <c r="C221" s="12" t="s">
        <v>17</v>
      </c>
      <c r="D221" s="12" t="s">
        <v>18</v>
      </c>
      <c r="E221" s="9" t="s">
        <v>19</v>
      </c>
      <c r="F221" s="13" t="s">
        <v>488</v>
      </c>
      <c r="G221" s="9" t="s">
        <v>489</v>
      </c>
      <c r="H221" s="14">
        <v>2</v>
      </c>
      <c r="I221" s="17">
        <v>79.349999999999994</v>
      </c>
      <c r="J221" s="18">
        <f t="shared" ref="J221:J232" si="23">0.4*I221</f>
        <v>31.74</v>
      </c>
      <c r="K221" s="17">
        <v>81.8</v>
      </c>
      <c r="L221" s="18">
        <f t="shared" si="21"/>
        <v>49.08</v>
      </c>
      <c r="M221" s="18">
        <f t="shared" ref="M221:M232" si="24">J221+L221</f>
        <v>80.819999999999993</v>
      </c>
      <c r="N221" s="12" t="s">
        <v>22</v>
      </c>
    </row>
    <row r="222" spans="1:14" ht="28.5" customHeight="1" x14ac:dyDescent="0.15">
      <c r="A222" s="9" t="s">
        <v>490</v>
      </c>
      <c r="B222" s="15" t="s">
        <v>491</v>
      </c>
      <c r="C222" s="12" t="s">
        <v>17</v>
      </c>
      <c r="D222" s="12" t="s">
        <v>18</v>
      </c>
      <c r="E222" s="9" t="s">
        <v>19</v>
      </c>
      <c r="F222" s="13" t="s">
        <v>488</v>
      </c>
      <c r="G222" s="9" t="s">
        <v>489</v>
      </c>
      <c r="H222" s="14">
        <v>2</v>
      </c>
      <c r="I222" s="17">
        <v>72.05</v>
      </c>
      <c r="J222" s="18">
        <f t="shared" si="23"/>
        <v>28.82</v>
      </c>
      <c r="K222" s="17">
        <v>83.8</v>
      </c>
      <c r="L222" s="18">
        <f t="shared" si="21"/>
        <v>50.279999999999994</v>
      </c>
      <c r="M222" s="18">
        <f t="shared" si="24"/>
        <v>79.099999999999994</v>
      </c>
      <c r="N222" s="12" t="s">
        <v>22</v>
      </c>
    </row>
    <row r="223" spans="1:14" ht="28.5" customHeight="1" x14ac:dyDescent="0.15">
      <c r="A223" s="9" t="s">
        <v>492</v>
      </c>
      <c r="B223" s="15" t="s">
        <v>493</v>
      </c>
      <c r="C223" s="12" t="s">
        <v>17</v>
      </c>
      <c r="D223" s="12" t="s">
        <v>18</v>
      </c>
      <c r="E223" s="9" t="s">
        <v>19</v>
      </c>
      <c r="F223" s="13" t="s">
        <v>488</v>
      </c>
      <c r="G223" s="9" t="s">
        <v>489</v>
      </c>
      <c r="H223" s="14">
        <v>2</v>
      </c>
      <c r="I223" s="17">
        <v>70.150000000000006</v>
      </c>
      <c r="J223" s="18">
        <f t="shared" si="23"/>
        <v>28.060000000000002</v>
      </c>
      <c r="K223" s="17">
        <v>83.2</v>
      </c>
      <c r="L223" s="18">
        <f t="shared" si="21"/>
        <v>49.92</v>
      </c>
      <c r="M223" s="18">
        <f t="shared" si="24"/>
        <v>77.98</v>
      </c>
      <c r="N223" s="12"/>
    </row>
    <row r="224" spans="1:14" ht="28.5" customHeight="1" x14ac:dyDescent="0.15">
      <c r="A224" s="9" t="s">
        <v>494</v>
      </c>
      <c r="B224" s="15" t="s">
        <v>495</v>
      </c>
      <c r="C224" s="12" t="s">
        <v>17</v>
      </c>
      <c r="D224" s="12" t="s">
        <v>18</v>
      </c>
      <c r="E224" s="9" t="s">
        <v>19</v>
      </c>
      <c r="F224" s="13" t="s">
        <v>488</v>
      </c>
      <c r="G224" s="9" t="s">
        <v>489</v>
      </c>
      <c r="H224" s="14">
        <v>2</v>
      </c>
      <c r="I224" s="17">
        <v>67.2</v>
      </c>
      <c r="J224" s="18">
        <f t="shared" si="23"/>
        <v>26.880000000000003</v>
      </c>
      <c r="K224" s="17">
        <v>84.2</v>
      </c>
      <c r="L224" s="18">
        <f t="shared" si="21"/>
        <v>50.52</v>
      </c>
      <c r="M224" s="18">
        <f t="shared" si="24"/>
        <v>77.400000000000006</v>
      </c>
      <c r="N224" s="12"/>
    </row>
    <row r="225" spans="1:14" ht="28.5" customHeight="1" x14ac:dyDescent="0.15">
      <c r="A225" s="9" t="s">
        <v>496</v>
      </c>
      <c r="B225" s="15" t="s">
        <v>497</v>
      </c>
      <c r="C225" s="12" t="s">
        <v>17</v>
      </c>
      <c r="D225" s="12" t="s">
        <v>18</v>
      </c>
      <c r="E225" s="9" t="s">
        <v>19</v>
      </c>
      <c r="F225" s="13" t="s">
        <v>488</v>
      </c>
      <c r="G225" s="9" t="s">
        <v>489</v>
      </c>
      <c r="H225" s="14">
        <v>2</v>
      </c>
      <c r="I225" s="17">
        <v>69.05</v>
      </c>
      <c r="J225" s="18">
        <f t="shared" si="23"/>
        <v>27.62</v>
      </c>
      <c r="K225" s="17">
        <v>81.8</v>
      </c>
      <c r="L225" s="18">
        <f t="shared" si="21"/>
        <v>49.08</v>
      </c>
      <c r="M225" s="18">
        <f t="shared" si="24"/>
        <v>76.7</v>
      </c>
      <c r="N225" s="12"/>
    </row>
    <row r="226" spans="1:14" ht="28.5" customHeight="1" x14ac:dyDescent="0.15">
      <c r="A226" s="9" t="s">
        <v>498</v>
      </c>
      <c r="B226" s="15" t="s">
        <v>499</v>
      </c>
      <c r="C226" s="12" t="s">
        <v>17</v>
      </c>
      <c r="D226" s="12" t="s">
        <v>18</v>
      </c>
      <c r="E226" s="9" t="s">
        <v>19</v>
      </c>
      <c r="F226" s="13" t="s">
        <v>488</v>
      </c>
      <c r="G226" s="9" t="s">
        <v>489</v>
      </c>
      <c r="H226" s="14">
        <v>2</v>
      </c>
      <c r="I226" s="17">
        <v>67.05</v>
      </c>
      <c r="J226" s="18">
        <f t="shared" si="23"/>
        <v>26.82</v>
      </c>
      <c r="K226" s="17">
        <v>82.4</v>
      </c>
      <c r="L226" s="18">
        <f t="shared" si="21"/>
        <v>49.440000000000005</v>
      </c>
      <c r="M226" s="18">
        <f t="shared" si="24"/>
        <v>76.260000000000005</v>
      </c>
      <c r="N226" s="12"/>
    </row>
    <row r="227" spans="1:14" ht="28.5" customHeight="1" x14ac:dyDescent="0.15">
      <c r="A227" s="9" t="s">
        <v>500</v>
      </c>
      <c r="B227" s="15" t="s">
        <v>501</v>
      </c>
      <c r="C227" s="12" t="s">
        <v>17</v>
      </c>
      <c r="D227" s="12" t="s">
        <v>18</v>
      </c>
      <c r="E227" s="9" t="s">
        <v>19</v>
      </c>
      <c r="F227" s="13" t="s">
        <v>502</v>
      </c>
      <c r="G227" s="9" t="s">
        <v>503</v>
      </c>
      <c r="H227" s="14">
        <v>1</v>
      </c>
      <c r="I227" s="17">
        <v>53</v>
      </c>
      <c r="J227" s="18">
        <f t="shared" si="23"/>
        <v>21.200000000000003</v>
      </c>
      <c r="K227" s="17">
        <v>84.2</v>
      </c>
      <c r="L227" s="18">
        <f t="shared" si="21"/>
        <v>50.52</v>
      </c>
      <c r="M227" s="18">
        <f t="shared" si="24"/>
        <v>71.72</v>
      </c>
      <c r="N227" s="12" t="s">
        <v>22</v>
      </c>
    </row>
    <row r="228" spans="1:14" ht="28.5" customHeight="1" x14ac:dyDescent="0.15">
      <c r="A228" s="9" t="s">
        <v>504</v>
      </c>
      <c r="B228" s="15" t="s">
        <v>505</v>
      </c>
      <c r="C228" s="12" t="s">
        <v>17</v>
      </c>
      <c r="D228" s="12" t="s">
        <v>18</v>
      </c>
      <c r="E228" s="9" t="s">
        <v>19</v>
      </c>
      <c r="F228" s="13" t="s">
        <v>502</v>
      </c>
      <c r="G228" s="9" t="s">
        <v>503</v>
      </c>
      <c r="H228" s="14">
        <v>1</v>
      </c>
      <c r="I228" s="17">
        <v>53.75</v>
      </c>
      <c r="J228" s="18">
        <f t="shared" si="23"/>
        <v>21.5</v>
      </c>
      <c r="K228" s="17">
        <v>79.400000000000006</v>
      </c>
      <c r="L228" s="18">
        <f t="shared" si="21"/>
        <v>47.64</v>
      </c>
      <c r="M228" s="18">
        <f t="shared" si="24"/>
        <v>69.14</v>
      </c>
      <c r="N228" s="12"/>
    </row>
    <row r="229" spans="1:14" ht="28.5" customHeight="1" x14ac:dyDescent="0.15">
      <c r="A229" s="9" t="s">
        <v>506</v>
      </c>
      <c r="B229" s="15" t="s">
        <v>507</v>
      </c>
      <c r="C229" s="12" t="s">
        <v>17</v>
      </c>
      <c r="D229" s="12" t="s">
        <v>18</v>
      </c>
      <c r="E229" s="9" t="s">
        <v>19</v>
      </c>
      <c r="F229" s="13" t="s">
        <v>502</v>
      </c>
      <c r="G229" s="9" t="s">
        <v>503</v>
      </c>
      <c r="H229" s="14">
        <v>1</v>
      </c>
      <c r="I229" s="17">
        <v>54.05</v>
      </c>
      <c r="J229" s="18">
        <f t="shared" si="23"/>
        <v>21.62</v>
      </c>
      <c r="K229" s="17">
        <v>78.2</v>
      </c>
      <c r="L229" s="18">
        <f t="shared" si="21"/>
        <v>46.92</v>
      </c>
      <c r="M229" s="18">
        <f t="shared" si="24"/>
        <v>68.540000000000006</v>
      </c>
      <c r="N229" s="12"/>
    </row>
    <row r="230" spans="1:14" ht="28.5" customHeight="1" x14ac:dyDescent="0.15">
      <c r="A230" s="9" t="s">
        <v>508</v>
      </c>
      <c r="B230" s="15" t="s">
        <v>509</v>
      </c>
      <c r="C230" s="12" t="s">
        <v>17</v>
      </c>
      <c r="D230" s="12" t="s">
        <v>18</v>
      </c>
      <c r="E230" s="9" t="s">
        <v>19</v>
      </c>
      <c r="F230" s="13" t="s">
        <v>510</v>
      </c>
      <c r="G230" s="9" t="s">
        <v>511</v>
      </c>
      <c r="H230" s="14">
        <v>1</v>
      </c>
      <c r="I230" s="17">
        <v>77.25</v>
      </c>
      <c r="J230" s="18">
        <f t="shared" si="23"/>
        <v>30.900000000000002</v>
      </c>
      <c r="K230" s="17">
        <v>82.2</v>
      </c>
      <c r="L230" s="18">
        <f t="shared" si="21"/>
        <v>49.32</v>
      </c>
      <c r="M230" s="18">
        <f t="shared" si="24"/>
        <v>80.22</v>
      </c>
      <c r="N230" s="12" t="s">
        <v>22</v>
      </c>
    </row>
    <row r="231" spans="1:14" ht="28.5" customHeight="1" x14ac:dyDescent="0.15">
      <c r="A231" s="9" t="s">
        <v>512</v>
      </c>
      <c r="B231" s="15" t="s">
        <v>513</v>
      </c>
      <c r="C231" s="12" t="s">
        <v>17</v>
      </c>
      <c r="D231" s="12" t="s">
        <v>18</v>
      </c>
      <c r="E231" s="9" t="s">
        <v>19</v>
      </c>
      <c r="F231" s="13" t="s">
        <v>510</v>
      </c>
      <c r="G231" s="9" t="s">
        <v>511</v>
      </c>
      <c r="H231" s="14">
        <v>1</v>
      </c>
      <c r="I231" s="17">
        <v>75.7</v>
      </c>
      <c r="J231" s="18">
        <f t="shared" si="23"/>
        <v>30.28</v>
      </c>
      <c r="K231" s="17">
        <v>74.400000000000006</v>
      </c>
      <c r="L231" s="18">
        <f t="shared" si="21"/>
        <v>44.64</v>
      </c>
      <c r="M231" s="18">
        <f t="shared" si="24"/>
        <v>74.92</v>
      </c>
      <c r="N231" s="12"/>
    </row>
    <row r="232" spans="1:14" ht="28.5" customHeight="1" x14ac:dyDescent="0.15">
      <c r="A232" s="9" t="s">
        <v>514</v>
      </c>
      <c r="B232" s="15" t="s">
        <v>515</v>
      </c>
      <c r="C232" s="12" t="s">
        <v>17</v>
      </c>
      <c r="D232" s="12" t="s">
        <v>18</v>
      </c>
      <c r="E232" s="9" t="s">
        <v>19</v>
      </c>
      <c r="F232" s="13" t="s">
        <v>510</v>
      </c>
      <c r="G232" s="9" t="s">
        <v>511</v>
      </c>
      <c r="H232" s="14">
        <v>1</v>
      </c>
      <c r="I232" s="17">
        <v>78.349999999999994</v>
      </c>
      <c r="J232" s="18">
        <f t="shared" si="23"/>
        <v>31.34</v>
      </c>
      <c r="K232" s="17">
        <v>68.599999999999994</v>
      </c>
      <c r="L232" s="18">
        <f t="shared" si="21"/>
        <v>41.16</v>
      </c>
      <c r="M232" s="18">
        <f t="shared" si="24"/>
        <v>72.5</v>
      </c>
      <c r="N232" s="12"/>
    </row>
  </sheetData>
  <mergeCells count="1">
    <mergeCell ref="A1:N1"/>
  </mergeCells>
  <phoneticPr fontId="11" type="noConversion"/>
  <conditionalFormatting sqref="A3:A59">
    <cfRule type="duplicateValues" dxfId="35" priority="36"/>
    <cfRule type="duplicateValues" dxfId="34" priority="35"/>
  </conditionalFormatting>
  <conditionalFormatting sqref="A60:A95">
    <cfRule type="duplicateValues" dxfId="33" priority="33"/>
    <cfRule type="duplicateValues" dxfId="32" priority="34"/>
  </conditionalFormatting>
  <conditionalFormatting sqref="A96:A113">
    <cfRule type="duplicateValues" dxfId="31" priority="31"/>
    <cfRule type="duplicateValues" dxfId="30" priority="32"/>
  </conditionalFormatting>
  <conditionalFormatting sqref="A114:A119">
    <cfRule type="duplicateValues" dxfId="29" priority="29"/>
    <cfRule type="duplicateValues" dxfId="28" priority="30"/>
  </conditionalFormatting>
  <conditionalFormatting sqref="A120:A137">
    <cfRule type="duplicateValues" dxfId="27" priority="27"/>
    <cfRule type="duplicateValues" dxfId="26" priority="28"/>
  </conditionalFormatting>
  <conditionalFormatting sqref="A138:A140">
    <cfRule type="duplicateValues" dxfId="25" priority="25"/>
    <cfRule type="duplicateValues" dxfId="24" priority="26"/>
  </conditionalFormatting>
  <conditionalFormatting sqref="A141:A143">
    <cfRule type="duplicateValues" dxfId="23" priority="23"/>
    <cfRule type="duplicateValues" dxfId="22" priority="24"/>
  </conditionalFormatting>
  <conditionalFormatting sqref="A144:A167">
    <cfRule type="duplicateValues" dxfId="21" priority="21"/>
    <cfRule type="duplicateValues" dxfId="20" priority="22"/>
  </conditionalFormatting>
  <conditionalFormatting sqref="A168:A187">
    <cfRule type="duplicateValues" dxfId="19" priority="19"/>
    <cfRule type="duplicateValues" dxfId="18" priority="20"/>
  </conditionalFormatting>
  <conditionalFormatting sqref="A188:A196">
    <cfRule type="duplicateValues" dxfId="17" priority="17"/>
    <cfRule type="duplicateValues" dxfId="16" priority="18"/>
  </conditionalFormatting>
  <conditionalFormatting sqref="A197:A202">
    <cfRule type="duplicateValues" dxfId="15" priority="15"/>
    <cfRule type="duplicateValues" dxfId="14" priority="16"/>
  </conditionalFormatting>
  <conditionalFormatting sqref="A203:A208">
    <cfRule type="duplicateValues" dxfId="13" priority="13"/>
    <cfRule type="duplicateValues" dxfId="12" priority="14"/>
  </conditionalFormatting>
  <conditionalFormatting sqref="A209:A214">
    <cfRule type="duplicateValues" dxfId="11" priority="11"/>
    <cfRule type="duplicateValues" dxfId="10" priority="12"/>
  </conditionalFormatting>
  <conditionalFormatting sqref="A215:A217">
    <cfRule type="duplicateValues" dxfId="9" priority="9"/>
    <cfRule type="duplicateValues" dxfId="8" priority="10"/>
  </conditionalFormatting>
  <conditionalFormatting sqref="A218:A220">
    <cfRule type="duplicateValues" dxfId="7" priority="7"/>
    <cfRule type="duplicateValues" dxfId="6" priority="8"/>
  </conditionalFormatting>
  <conditionalFormatting sqref="A221:A226">
    <cfRule type="duplicateValues" dxfId="5" priority="5"/>
    <cfRule type="duplicateValues" dxfId="4" priority="6"/>
  </conditionalFormatting>
  <conditionalFormatting sqref="A227:A229">
    <cfRule type="duplicateValues" dxfId="3" priority="3"/>
    <cfRule type="duplicateValues" dxfId="2" priority="4"/>
  </conditionalFormatting>
  <conditionalFormatting sqref="A230:A23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4" sqref="A14"/>
    </sheetView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GZY</cp:lastModifiedBy>
  <cp:lastPrinted>2021-07-26T03:29:31Z</cp:lastPrinted>
  <dcterms:created xsi:type="dcterms:W3CDTF">2021-07-22T02:40:00Z</dcterms:created>
  <dcterms:modified xsi:type="dcterms:W3CDTF">2021-07-26T03:29:35Z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