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并成绩" sheetId="1" r:id="rId1"/>
  </sheets>
  <definedNames>
    <definedName name="_xlnm._FilterDatabase" localSheetId="0" hidden="1">合并成绩!$B$2:$Q$54</definedName>
    <definedName name="_xlnm.Print_Titles" localSheetId="0">合并成绩!$1:$2</definedName>
  </definedNames>
  <calcPr calcId="144525"/>
</workbook>
</file>

<file path=xl/sharedStrings.xml><?xml version="1.0" encoding="utf-8"?>
<sst xmlns="http://schemas.openxmlformats.org/spreadsheetml/2006/main" count="433" uniqueCount="250">
  <si>
    <t>黄州区事业单位2021年统一公开招聘工作人员体检、考察名单</t>
  </si>
  <si>
    <t>序号</t>
  </si>
  <si>
    <t>招聘单位</t>
  </si>
  <si>
    <t>准考证号</t>
  </si>
  <si>
    <t>姓名</t>
  </si>
  <si>
    <t>性别</t>
  </si>
  <si>
    <t>岗位代码</t>
  </si>
  <si>
    <t>考场号</t>
  </si>
  <si>
    <t>座位号</t>
  </si>
  <si>
    <t>职业能力倾向测验</t>
  </si>
  <si>
    <t>综合应用能力</t>
  </si>
  <si>
    <t>加分</t>
  </si>
  <si>
    <t>笔试总成绩</t>
  </si>
  <si>
    <t>面试成绩</t>
  </si>
  <si>
    <t>面试总成绩</t>
  </si>
  <si>
    <t>综合成绩</t>
  </si>
  <si>
    <t>综合成绩排名</t>
  </si>
  <si>
    <t>备注</t>
  </si>
  <si>
    <t>黄州区融媒体中心</t>
  </si>
  <si>
    <t>余嘉</t>
  </si>
  <si>
    <t>女</t>
  </si>
  <si>
    <t>hz001</t>
  </si>
  <si>
    <t>24</t>
  </si>
  <si>
    <t>15</t>
  </si>
  <si>
    <t>陈潭秋故居管理处（刘子通故居）</t>
  </si>
  <si>
    <t>20210502502</t>
  </si>
  <si>
    <t>胡月</t>
  </si>
  <si>
    <t>hz002</t>
  </si>
  <si>
    <t>25</t>
  </si>
  <si>
    <t>2</t>
  </si>
  <si>
    <t>1</t>
  </si>
  <si>
    <t>黄州区生态文明建设指导中心</t>
  </si>
  <si>
    <t>20210501326</t>
  </si>
  <si>
    <t>姚莹</t>
  </si>
  <si>
    <t>hz003</t>
  </si>
  <si>
    <t>13</t>
  </si>
  <si>
    <t>26</t>
  </si>
  <si>
    <t>20210501325</t>
  </si>
  <si>
    <t>别杰文</t>
  </si>
  <si>
    <t>男</t>
  </si>
  <si>
    <t>区商贸市场管理中心</t>
  </si>
  <si>
    <t>20210503024</t>
  </si>
  <si>
    <t>顾大阳</t>
  </si>
  <si>
    <t>hz004</t>
  </si>
  <si>
    <t>30</t>
  </si>
  <si>
    <t>黄州区疾控中心</t>
  </si>
  <si>
    <t>20210501410</t>
  </si>
  <si>
    <t>朱叶兰</t>
  </si>
  <si>
    <t>hz005</t>
  </si>
  <si>
    <t>14</t>
  </si>
  <si>
    <t>10</t>
  </si>
  <si>
    <t>20210501411</t>
  </si>
  <si>
    <t>汪鹭</t>
  </si>
  <si>
    <t>11</t>
  </si>
  <si>
    <t>20210501429</t>
  </si>
  <si>
    <t>雷励</t>
  </si>
  <si>
    <t>hz006</t>
  </si>
  <si>
    <t>29</t>
  </si>
  <si>
    <t>20210501428</t>
  </si>
  <si>
    <t>陈雪</t>
  </si>
  <si>
    <t>28</t>
  </si>
  <si>
    <t>黄州区公共资源交易中心</t>
  </si>
  <si>
    <t>20210503128</t>
  </si>
  <si>
    <t>张钟戈</t>
  </si>
  <si>
    <t>hz007</t>
  </si>
  <si>
    <t>31</t>
  </si>
  <si>
    <t>西湖街道财政所</t>
  </si>
  <si>
    <t>20210500103</t>
  </si>
  <si>
    <t>郑焱云</t>
  </si>
  <si>
    <t>hz008</t>
  </si>
  <si>
    <t>3</t>
  </si>
  <si>
    <t>堵城镇财政所</t>
  </si>
  <si>
    <t>20210500419</t>
  </si>
  <si>
    <t>李佩峰</t>
  </si>
  <si>
    <t>hz009</t>
  </si>
  <si>
    <t>4</t>
  </si>
  <si>
    <t>19</t>
  </si>
  <si>
    <t>南湖街道财政所</t>
  </si>
  <si>
    <t>20210500608</t>
  </si>
  <si>
    <t>张海凯</t>
  </si>
  <si>
    <t>hz010</t>
  </si>
  <si>
    <t>6</t>
  </si>
  <si>
    <t>8</t>
  </si>
  <si>
    <t>黄州区普查中心</t>
  </si>
  <si>
    <t>20210501229</t>
  </si>
  <si>
    <t>程思雯</t>
  </si>
  <si>
    <t>hz011</t>
  </si>
  <si>
    <t>12</t>
  </si>
  <si>
    <t>黄州区公共就业和人才服务局</t>
  </si>
  <si>
    <t>20210503321</t>
  </si>
  <si>
    <t>黄晨曲</t>
  </si>
  <si>
    <t>hz012</t>
  </si>
  <si>
    <t>33</t>
  </si>
  <si>
    <t>21</t>
  </si>
  <si>
    <t>黄州区社会劳动保险事业管理局</t>
  </si>
  <si>
    <t>20210503503</t>
  </si>
  <si>
    <t>何晨曦</t>
  </si>
  <si>
    <t>hz013</t>
  </si>
  <si>
    <t>35</t>
  </si>
  <si>
    <t>区公共检验检测中心</t>
  </si>
  <si>
    <t>20210501430</t>
  </si>
  <si>
    <t>吴瀚</t>
  </si>
  <si>
    <t>hz014</t>
  </si>
  <si>
    <t>黄州区农业综合开发中心</t>
  </si>
  <si>
    <t>20210501504</t>
  </si>
  <si>
    <t>刘成祺</t>
  </si>
  <si>
    <t>hz015</t>
  </si>
  <si>
    <t>20210504113</t>
  </si>
  <si>
    <t>徐巧娜</t>
  </si>
  <si>
    <t>hz016</t>
  </si>
  <si>
    <t>41</t>
  </si>
  <si>
    <t>黄州区动物卫生监督所</t>
  </si>
  <si>
    <t>20210504212</t>
  </si>
  <si>
    <t>邓翔宇</t>
  </si>
  <si>
    <t>hz017</t>
  </si>
  <si>
    <t>42</t>
  </si>
  <si>
    <t>20210504420</t>
  </si>
  <si>
    <t>王慧</t>
  </si>
  <si>
    <t>44</t>
  </si>
  <si>
    <t>20</t>
  </si>
  <si>
    <t>黄州区动物疫病预防控制中心</t>
  </si>
  <si>
    <t>20210501511</t>
  </si>
  <si>
    <t>王旭刚</t>
  </si>
  <si>
    <t>hz018</t>
  </si>
  <si>
    <t>20210501512</t>
  </si>
  <si>
    <t>朱倩</t>
  </si>
  <si>
    <t>20210505711</t>
  </si>
  <si>
    <t>周羽珊</t>
  </si>
  <si>
    <t>hz019</t>
  </si>
  <si>
    <t>57</t>
  </si>
  <si>
    <t>20210506221</t>
  </si>
  <si>
    <t>余涛</t>
  </si>
  <si>
    <t>hz020</t>
  </si>
  <si>
    <t>62</t>
  </si>
  <si>
    <t>黄州区建筑工程质量监督站</t>
  </si>
  <si>
    <t>20210501518</t>
  </si>
  <si>
    <t>张超</t>
  </si>
  <si>
    <t>hz021</t>
  </si>
  <si>
    <t>18</t>
  </si>
  <si>
    <t>20210501818</t>
  </si>
  <si>
    <t>鲁亮</t>
  </si>
  <si>
    <t>hz022</t>
  </si>
  <si>
    <t>黄州区中小企业服务中心</t>
  </si>
  <si>
    <t>20210506801</t>
  </si>
  <si>
    <t>王天鉴</t>
  </si>
  <si>
    <t>hz023</t>
  </si>
  <si>
    <t>68</t>
  </si>
  <si>
    <t>黄州区企业改革服务中心</t>
  </si>
  <si>
    <t>20210507719</t>
  </si>
  <si>
    <t>周贤</t>
  </si>
  <si>
    <t>hz024</t>
  </si>
  <si>
    <t>77</t>
  </si>
  <si>
    <t>黄州区电子商务服务中心</t>
  </si>
  <si>
    <t>20210508824</t>
  </si>
  <si>
    <t>张宇涵</t>
  </si>
  <si>
    <t>hz025</t>
  </si>
  <si>
    <t>88</t>
  </si>
  <si>
    <t>黄州区网格管理中心</t>
  </si>
  <si>
    <t>20210501926</t>
  </si>
  <si>
    <t>王钊</t>
  </si>
  <si>
    <t>hz026</t>
  </si>
  <si>
    <t>20210509221</t>
  </si>
  <si>
    <t>郭敏</t>
  </si>
  <si>
    <t>hz027</t>
  </si>
  <si>
    <t>92</t>
  </si>
  <si>
    <t>黄州工业园管委会招商和投资服务中心</t>
  </si>
  <si>
    <t>20210509604</t>
  </si>
  <si>
    <t>李韶天</t>
  </si>
  <si>
    <t>hz028</t>
  </si>
  <si>
    <t>96</t>
  </si>
  <si>
    <t>20210502216</t>
  </si>
  <si>
    <t>张烽华</t>
  </si>
  <si>
    <t>hz029</t>
  </si>
  <si>
    <t>22</t>
  </si>
  <si>
    <t>16</t>
  </si>
  <si>
    <t>黄州区新时代文明实践指导中心</t>
  </si>
  <si>
    <t>20210509726</t>
  </si>
  <si>
    <t>张萌</t>
  </si>
  <si>
    <t>hz030</t>
  </si>
  <si>
    <t>97</t>
  </si>
  <si>
    <t>递补</t>
  </si>
  <si>
    <t>黄州区路口镇新时代文明实践指导所</t>
  </si>
  <si>
    <t>20210510312</t>
  </si>
  <si>
    <t>史小可</t>
  </si>
  <si>
    <t>hz031</t>
  </si>
  <si>
    <t>103</t>
  </si>
  <si>
    <t>20210509825</t>
  </si>
  <si>
    <t>张铮</t>
  </si>
  <si>
    <t>98</t>
  </si>
  <si>
    <t>黄州区陶店乡新时代文明实践指导所</t>
  </si>
  <si>
    <t>20210510330</t>
  </si>
  <si>
    <t>李娅萍</t>
  </si>
  <si>
    <t>hz032</t>
  </si>
  <si>
    <t>黄州区堵城镇新时代文明实践指导所</t>
  </si>
  <si>
    <t>20210510419</t>
  </si>
  <si>
    <t>金明明</t>
  </si>
  <si>
    <t>hz033</t>
  </si>
  <si>
    <t>104</t>
  </si>
  <si>
    <t>20210510425</t>
  </si>
  <si>
    <t>夏梁</t>
  </si>
  <si>
    <t>hz034</t>
  </si>
  <si>
    <t>黄州区陈策楼镇新时代文明实践指导所</t>
  </si>
  <si>
    <t>20210510530</t>
  </si>
  <si>
    <t>陈爽</t>
  </si>
  <si>
    <t>hz035</t>
  </si>
  <si>
    <t>105</t>
  </si>
  <si>
    <t>20210510729</t>
  </si>
  <si>
    <t>张琦</t>
  </si>
  <si>
    <t>hz036</t>
  </si>
  <si>
    <t>107</t>
  </si>
  <si>
    <t>黄州火车站经济开发区新时代文明实践指导所</t>
  </si>
  <si>
    <t>20210510820</t>
  </si>
  <si>
    <t>童译霆</t>
  </si>
  <si>
    <t>hz037</t>
  </si>
  <si>
    <t>108</t>
  </si>
  <si>
    <t>黄州区网络舆情信息中心</t>
  </si>
  <si>
    <t>20210511003</t>
  </si>
  <si>
    <t>徐超霞</t>
  </si>
  <si>
    <t>hz038</t>
  </si>
  <si>
    <t>110</t>
  </si>
  <si>
    <t>20210511023</t>
  </si>
  <si>
    <t>李琪</t>
  </si>
  <si>
    <t>hz039</t>
  </si>
  <si>
    <t>23</t>
  </si>
  <si>
    <t>20210511619</t>
  </si>
  <si>
    <t>杨浩泽</t>
  </si>
  <si>
    <t>hz040</t>
  </si>
  <si>
    <t>116</t>
  </si>
  <si>
    <t>黄州区机关事务服务中心</t>
  </si>
  <si>
    <t>20210512228</t>
  </si>
  <si>
    <t>孙浪华</t>
  </si>
  <si>
    <t>hz042</t>
  </si>
  <si>
    <t>122</t>
  </si>
  <si>
    <t>黄州区招商和投资促进中心</t>
  </si>
  <si>
    <t>20210513213</t>
  </si>
  <si>
    <t>李登凯</t>
  </si>
  <si>
    <t>hz043</t>
  </si>
  <si>
    <t>132</t>
  </si>
  <si>
    <t>黄州区归国华侨联合会</t>
  </si>
  <si>
    <t>20210513216</t>
  </si>
  <si>
    <t>南似玉</t>
  </si>
  <si>
    <t>hz044</t>
  </si>
  <si>
    <t>黄州区城市管理执法局所属中队</t>
  </si>
  <si>
    <t>20210513228</t>
  </si>
  <si>
    <t>郑雅焕</t>
  </si>
  <si>
    <t>hz045</t>
  </si>
  <si>
    <t>20210513221</t>
  </si>
  <si>
    <t>孙佳颖</t>
  </si>
  <si>
    <t>20210513220</t>
  </si>
  <si>
    <t>尹蕾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</si>
</sst>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0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0" fillId="0" borderId="2" xfId="0" applyNumberForma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4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4"/>
  <sheetViews>
    <sheetView tabSelected="1" workbookViewId="0">
      <selection activeCell="W18" sqref="W18"/>
    </sheetView>
  </sheetViews>
  <sheetFormatPr defaultColWidth="9" defaultRowHeight="30" customHeight="1"/>
  <cols>
    <col min="1" max="1" width="5.28571428571429" style="3" customWidth="1"/>
    <col min="2" max="2" width="38.5714285714286" style="4" customWidth="1"/>
    <col min="3" max="3" width="16.0095238095238" style="5" customWidth="1"/>
    <col min="4" max="4" width="10.6952380952381" style="5" customWidth="1"/>
    <col min="5" max="5" width="5.85714285714286" style="5" customWidth="1"/>
    <col min="6" max="6" width="6.84761904761905" style="4" customWidth="1"/>
    <col min="7" max="8" width="8.85714285714286" style="4" hidden="1" customWidth="1"/>
    <col min="9" max="10" width="19.2857142857143" style="4" hidden="1" customWidth="1"/>
    <col min="11" max="11" width="1.42857142857143" style="4" hidden="1" customWidth="1"/>
    <col min="12" max="12" width="12.1428571428571" style="4" customWidth="1"/>
    <col min="13" max="13" width="10.1428571428571" style="4" customWidth="1"/>
    <col min="14" max="14" width="13" style="4" customWidth="1"/>
    <col min="15" max="15" width="11.4285714285714" style="4" customWidth="1"/>
    <col min="16" max="16" width="8.57142857142857" style="6" customWidth="1"/>
    <col min="17" max="17" width="7.71428571428571" style="5" customWidth="1"/>
    <col min="18" max="16384" width="9" style="3"/>
  </cols>
  <sheetData>
    <row r="1" s="1" customFormat="1" ht="39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7" customHeight="1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21" t="s">
        <v>9</v>
      </c>
      <c r="J2" s="21" t="s">
        <v>10</v>
      </c>
      <c r="K2" s="21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3" t="s">
        <v>16</v>
      </c>
      <c r="Q2" s="34" t="s">
        <v>17</v>
      </c>
    </row>
    <row r="3" s="1" customFormat="1" ht="22" customHeight="1" spans="1:17">
      <c r="A3" s="11">
        <v>1</v>
      </c>
      <c r="B3" s="12" t="s">
        <v>18</v>
      </c>
      <c r="C3" s="13">
        <v>20210502415</v>
      </c>
      <c r="D3" s="36" t="s">
        <v>19</v>
      </c>
      <c r="E3" s="14" t="s">
        <v>20</v>
      </c>
      <c r="F3" s="14" t="s">
        <v>21</v>
      </c>
      <c r="G3" s="37" t="s">
        <v>22</v>
      </c>
      <c r="H3" s="38" t="s">
        <v>23</v>
      </c>
      <c r="I3" s="24">
        <v>91.3</v>
      </c>
      <c r="J3" s="24">
        <v>116</v>
      </c>
      <c r="K3" s="25"/>
      <c r="L3" s="26">
        <v>27.64</v>
      </c>
      <c r="M3" s="27">
        <v>84.2</v>
      </c>
      <c r="N3" s="28">
        <f t="shared" ref="N3:N54" si="0">M3*0.6</f>
        <v>50.52</v>
      </c>
      <c r="O3" s="28">
        <f t="shared" ref="O3:O54" si="1">L3+N3</f>
        <v>78.16</v>
      </c>
      <c r="P3" s="29">
        <v>1</v>
      </c>
      <c r="Q3" s="12"/>
    </row>
    <row r="4" s="1" customFormat="1" ht="22" customHeight="1" spans="1:17">
      <c r="A4" s="11">
        <v>2</v>
      </c>
      <c r="B4" s="12" t="s">
        <v>24</v>
      </c>
      <c r="C4" s="39" t="s">
        <v>25</v>
      </c>
      <c r="D4" s="39" t="s">
        <v>26</v>
      </c>
      <c r="E4" s="14" t="s">
        <v>20</v>
      </c>
      <c r="F4" s="13" t="s">
        <v>27</v>
      </c>
      <c r="G4" s="40" t="s">
        <v>28</v>
      </c>
      <c r="H4" s="40" t="s">
        <v>29</v>
      </c>
      <c r="I4" s="30">
        <v>112.6</v>
      </c>
      <c r="J4" s="30">
        <v>107.5</v>
      </c>
      <c r="K4" s="30">
        <v>5</v>
      </c>
      <c r="L4" s="28">
        <v>31.3466666666667</v>
      </c>
      <c r="M4" s="12">
        <v>83.4</v>
      </c>
      <c r="N4" s="28">
        <f t="shared" si="0"/>
        <v>50.04</v>
      </c>
      <c r="O4" s="28">
        <f t="shared" si="1"/>
        <v>81.3866666666667</v>
      </c>
      <c r="P4" s="29" t="s">
        <v>30</v>
      </c>
      <c r="Q4" s="12"/>
    </row>
    <row r="5" s="1" customFormat="1" ht="22" customHeight="1" spans="1:17">
      <c r="A5" s="11">
        <v>3</v>
      </c>
      <c r="B5" s="12" t="s">
        <v>31</v>
      </c>
      <c r="C5" s="39" t="s">
        <v>32</v>
      </c>
      <c r="D5" s="39" t="s">
        <v>33</v>
      </c>
      <c r="E5" s="14" t="s">
        <v>20</v>
      </c>
      <c r="F5" s="13" t="s">
        <v>34</v>
      </c>
      <c r="G5" s="40" t="s">
        <v>35</v>
      </c>
      <c r="H5" s="40" t="s">
        <v>36</v>
      </c>
      <c r="I5" s="30">
        <v>106.3</v>
      </c>
      <c r="J5" s="30">
        <v>121</v>
      </c>
      <c r="K5" s="30"/>
      <c r="L5" s="28">
        <v>30.3066666666667</v>
      </c>
      <c r="M5" s="12">
        <v>84.4</v>
      </c>
      <c r="N5" s="28">
        <f t="shared" si="0"/>
        <v>50.64</v>
      </c>
      <c r="O5" s="28">
        <f t="shared" si="1"/>
        <v>80.9466666666667</v>
      </c>
      <c r="P5" s="29" t="s">
        <v>30</v>
      </c>
      <c r="Q5" s="12"/>
    </row>
    <row r="6" s="1" customFormat="1" ht="22" customHeight="1" spans="1:17">
      <c r="A6" s="11">
        <v>4</v>
      </c>
      <c r="B6" s="12" t="s">
        <v>31</v>
      </c>
      <c r="C6" s="39" t="s">
        <v>37</v>
      </c>
      <c r="D6" s="39" t="s">
        <v>38</v>
      </c>
      <c r="E6" s="13" t="s">
        <v>39</v>
      </c>
      <c r="F6" s="13" t="s">
        <v>34</v>
      </c>
      <c r="G6" s="41" t="s">
        <v>35</v>
      </c>
      <c r="H6" s="41" t="s">
        <v>28</v>
      </c>
      <c r="I6" s="20">
        <v>115.7</v>
      </c>
      <c r="J6" s="20">
        <v>109.5</v>
      </c>
      <c r="K6" s="20"/>
      <c r="L6" s="28">
        <v>30.0266666666667</v>
      </c>
      <c r="M6" s="12">
        <v>82</v>
      </c>
      <c r="N6" s="28">
        <f t="shared" si="0"/>
        <v>49.2</v>
      </c>
      <c r="O6" s="28">
        <f t="shared" si="1"/>
        <v>79.2266666666667</v>
      </c>
      <c r="P6" s="29" t="s">
        <v>29</v>
      </c>
      <c r="Q6" s="12"/>
    </row>
    <row r="7" s="1" customFormat="1" ht="22" customHeight="1" spans="1:17">
      <c r="A7" s="11">
        <v>5</v>
      </c>
      <c r="B7" s="12" t="s">
        <v>40</v>
      </c>
      <c r="C7" s="39" t="s">
        <v>41</v>
      </c>
      <c r="D7" s="39" t="s">
        <v>42</v>
      </c>
      <c r="E7" s="13" t="s">
        <v>39</v>
      </c>
      <c r="F7" s="13" t="s">
        <v>43</v>
      </c>
      <c r="G7" s="40" t="s">
        <v>44</v>
      </c>
      <c r="H7" s="40" t="s">
        <v>22</v>
      </c>
      <c r="I7" s="30">
        <v>117.2</v>
      </c>
      <c r="J7" s="30">
        <v>107.6</v>
      </c>
      <c r="K7" s="30"/>
      <c r="L7" s="28">
        <v>29.9733333333333</v>
      </c>
      <c r="M7" s="12">
        <v>85.2</v>
      </c>
      <c r="N7" s="28">
        <f t="shared" si="0"/>
        <v>51.12</v>
      </c>
      <c r="O7" s="28">
        <f t="shared" si="1"/>
        <v>81.0933333333333</v>
      </c>
      <c r="P7" s="29" t="s">
        <v>30</v>
      </c>
      <c r="Q7" s="12"/>
    </row>
    <row r="8" s="1" customFormat="1" ht="22" customHeight="1" spans="1:17">
      <c r="A8" s="11">
        <v>6</v>
      </c>
      <c r="B8" s="12" t="s">
        <v>45</v>
      </c>
      <c r="C8" s="39" t="s">
        <v>46</v>
      </c>
      <c r="D8" s="39" t="s">
        <v>47</v>
      </c>
      <c r="E8" s="13" t="s">
        <v>20</v>
      </c>
      <c r="F8" s="13" t="s">
        <v>48</v>
      </c>
      <c r="G8" s="40" t="s">
        <v>49</v>
      </c>
      <c r="H8" s="40" t="s">
        <v>50</v>
      </c>
      <c r="I8" s="30">
        <v>82.8</v>
      </c>
      <c r="J8" s="30">
        <v>99</v>
      </c>
      <c r="K8" s="30"/>
      <c r="L8" s="28">
        <v>24.24</v>
      </c>
      <c r="M8" s="12">
        <v>77.8</v>
      </c>
      <c r="N8" s="28">
        <f t="shared" si="0"/>
        <v>46.68</v>
      </c>
      <c r="O8" s="28">
        <f t="shared" si="1"/>
        <v>70.92</v>
      </c>
      <c r="P8" s="29" t="s">
        <v>30</v>
      </c>
      <c r="Q8" s="12"/>
    </row>
    <row r="9" s="1" customFormat="1" ht="22" customHeight="1" spans="1:17">
      <c r="A9" s="11">
        <v>7</v>
      </c>
      <c r="B9" s="12" t="s">
        <v>45</v>
      </c>
      <c r="C9" s="39" t="s">
        <v>51</v>
      </c>
      <c r="D9" s="39" t="s">
        <v>52</v>
      </c>
      <c r="E9" s="13" t="s">
        <v>20</v>
      </c>
      <c r="F9" s="13" t="s">
        <v>48</v>
      </c>
      <c r="G9" s="41" t="s">
        <v>49</v>
      </c>
      <c r="H9" s="41" t="s">
        <v>53</v>
      </c>
      <c r="I9" s="20">
        <v>86.8</v>
      </c>
      <c r="J9" s="20">
        <v>81.3</v>
      </c>
      <c r="K9" s="20"/>
      <c r="L9" s="28">
        <v>22.4133333333333</v>
      </c>
      <c r="M9" s="12">
        <v>78.6</v>
      </c>
      <c r="N9" s="28">
        <f t="shared" si="0"/>
        <v>47.16</v>
      </c>
      <c r="O9" s="28">
        <f t="shared" si="1"/>
        <v>69.5733333333333</v>
      </c>
      <c r="P9" s="29" t="s">
        <v>29</v>
      </c>
      <c r="Q9" s="12"/>
    </row>
    <row r="10" s="1" customFormat="1" ht="22" customHeight="1" spans="1:17">
      <c r="A10" s="11">
        <v>8</v>
      </c>
      <c r="B10" s="12" t="s">
        <v>45</v>
      </c>
      <c r="C10" s="39" t="s">
        <v>54</v>
      </c>
      <c r="D10" s="39" t="s">
        <v>55</v>
      </c>
      <c r="E10" s="13" t="s">
        <v>39</v>
      </c>
      <c r="F10" s="13" t="s">
        <v>56</v>
      </c>
      <c r="G10" s="40" t="s">
        <v>49</v>
      </c>
      <c r="H10" s="40" t="s">
        <v>57</v>
      </c>
      <c r="I10" s="30">
        <v>102.2</v>
      </c>
      <c r="J10" s="30">
        <v>100.5</v>
      </c>
      <c r="K10" s="30"/>
      <c r="L10" s="28">
        <v>27.0266666666667</v>
      </c>
      <c r="M10" s="12">
        <v>79</v>
      </c>
      <c r="N10" s="28">
        <f t="shared" si="0"/>
        <v>47.4</v>
      </c>
      <c r="O10" s="28">
        <f t="shared" si="1"/>
        <v>74.4266666666667</v>
      </c>
      <c r="P10" s="29" t="s">
        <v>30</v>
      </c>
      <c r="Q10" s="12"/>
    </row>
    <row r="11" s="1" customFormat="1" ht="22" customHeight="1" spans="1:17">
      <c r="A11" s="11">
        <v>9</v>
      </c>
      <c r="B11" s="12" t="s">
        <v>45</v>
      </c>
      <c r="C11" s="39" t="s">
        <v>58</v>
      </c>
      <c r="D11" s="39" t="s">
        <v>59</v>
      </c>
      <c r="E11" s="13" t="s">
        <v>20</v>
      </c>
      <c r="F11" s="13" t="s">
        <v>56</v>
      </c>
      <c r="G11" s="41" t="s">
        <v>49</v>
      </c>
      <c r="H11" s="41" t="s">
        <v>60</v>
      </c>
      <c r="I11" s="20">
        <v>78</v>
      </c>
      <c r="J11" s="20">
        <v>101.5</v>
      </c>
      <c r="K11" s="20"/>
      <c r="L11" s="28">
        <v>23.9333333333333</v>
      </c>
      <c r="M11" s="12">
        <v>83</v>
      </c>
      <c r="N11" s="28">
        <f t="shared" si="0"/>
        <v>49.8</v>
      </c>
      <c r="O11" s="28">
        <f t="shared" si="1"/>
        <v>73.7333333333333</v>
      </c>
      <c r="P11" s="29" t="s">
        <v>29</v>
      </c>
      <c r="Q11" s="12"/>
    </row>
    <row r="12" s="1" customFormat="1" ht="22" customHeight="1" spans="1:17">
      <c r="A12" s="11">
        <v>10</v>
      </c>
      <c r="B12" s="12" t="s">
        <v>61</v>
      </c>
      <c r="C12" s="39" t="s">
        <v>62</v>
      </c>
      <c r="D12" s="39" t="s">
        <v>63</v>
      </c>
      <c r="E12" s="13" t="s">
        <v>20</v>
      </c>
      <c r="F12" s="13" t="s">
        <v>64</v>
      </c>
      <c r="G12" s="40" t="s">
        <v>65</v>
      </c>
      <c r="H12" s="40" t="s">
        <v>60</v>
      </c>
      <c r="I12" s="30">
        <v>114.3</v>
      </c>
      <c r="J12" s="30">
        <v>109.5</v>
      </c>
      <c r="K12" s="30">
        <v>5</v>
      </c>
      <c r="L12" s="28">
        <v>31.84</v>
      </c>
      <c r="M12" s="12">
        <v>84.6</v>
      </c>
      <c r="N12" s="28">
        <f t="shared" si="0"/>
        <v>50.76</v>
      </c>
      <c r="O12" s="28">
        <f t="shared" si="1"/>
        <v>82.6</v>
      </c>
      <c r="P12" s="29" t="s">
        <v>30</v>
      </c>
      <c r="Q12" s="12"/>
    </row>
    <row r="13" s="1" customFormat="1" ht="22" customHeight="1" spans="1:17">
      <c r="A13" s="11">
        <v>11</v>
      </c>
      <c r="B13" s="12" t="s">
        <v>66</v>
      </c>
      <c r="C13" s="39" t="s">
        <v>67</v>
      </c>
      <c r="D13" s="39" t="s">
        <v>68</v>
      </c>
      <c r="E13" s="13" t="s">
        <v>20</v>
      </c>
      <c r="F13" s="13" t="s">
        <v>69</v>
      </c>
      <c r="G13" s="40" t="s">
        <v>30</v>
      </c>
      <c r="H13" s="40" t="s">
        <v>70</v>
      </c>
      <c r="I13" s="30">
        <v>113.8</v>
      </c>
      <c r="J13" s="30">
        <v>91.5</v>
      </c>
      <c r="K13" s="30"/>
      <c r="L13" s="28">
        <v>27.3733333333333</v>
      </c>
      <c r="M13" s="12">
        <v>86</v>
      </c>
      <c r="N13" s="28">
        <f t="shared" si="0"/>
        <v>51.6</v>
      </c>
      <c r="O13" s="28">
        <f t="shared" si="1"/>
        <v>78.9733333333333</v>
      </c>
      <c r="P13" s="29" t="s">
        <v>30</v>
      </c>
      <c r="Q13" s="12"/>
    </row>
    <row r="14" s="1" customFormat="1" ht="22" customHeight="1" spans="1:17">
      <c r="A14" s="11">
        <v>12</v>
      </c>
      <c r="B14" s="12" t="s">
        <v>71</v>
      </c>
      <c r="C14" s="39" t="s">
        <v>72</v>
      </c>
      <c r="D14" s="39" t="s">
        <v>73</v>
      </c>
      <c r="E14" s="13" t="s">
        <v>20</v>
      </c>
      <c r="F14" s="13" t="s">
        <v>74</v>
      </c>
      <c r="G14" s="40" t="s">
        <v>75</v>
      </c>
      <c r="H14" s="40" t="s">
        <v>76</v>
      </c>
      <c r="I14" s="30">
        <v>98.2</v>
      </c>
      <c r="J14" s="30">
        <v>89.1</v>
      </c>
      <c r="K14" s="30"/>
      <c r="L14" s="28">
        <v>24.9733333333333</v>
      </c>
      <c r="M14" s="12">
        <v>84.8</v>
      </c>
      <c r="N14" s="28">
        <f t="shared" si="0"/>
        <v>50.88</v>
      </c>
      <c r="O14" s="28">
        <f t="shared" si="1"/>
        <v>75.8533333333333</v>
      </c>
      <c r="P14" s="29" t="s">
        <v>30</v>
      </c>
      <c r="Q14" s="12"/>
    </row>
    <row r="15" s="1" customFormat="1" ht="22" customHeight="1" spans="1:17">
      <c r="A15" s="11">
        <v>13</v>
      </c>
      <c r="B15" s="12" t="s">
        <v>77</v>
      </c>
      <c r="C15" s="39" t="s">
        <v>78</v>
      </c>
      <c r="D15" s="39" t="s">
        <v>79</v>
      </c>
      <c r="E15" s="13" t="s">
        <v>39</v>
      </c>
      <c r="F15" s="13" t="s">
        <v>80</v>
      </c>
      <c r="G15" s="40" t="s">
        <v>81</v>
      </c>
      <c r="H15" s="40" t="s">
        <v>82</v>
      </c>
      <c r="I15" s="30">
        <v>110.8</v>
      </c>
      <c r="J15" s="30">
        <v>86.6</v>
      </c>
      <c r="K15" s="30"/>
      <c r="L15" s="28">
        <v>26.32</v>
      </c>
      <c r="M15" s="12">
        <v>83.8</v>
      </c>
      <c r="N15" s="28">
        <f t="shared" si="0"/>
        <v>50.28</v>
      </c>
      <c r="O15" s="28">
        <f t="shared" si="1"/>
        <v>76.6</v>
      </c>
      <c r="P15" s="29" t="s">
        <v>30</v>
      </c>
      <c r="Q15" s="12"/>
    </row>
    <row r="16" s="1" customFormat="1" ht="22" customHeight="1" spans="1:17">
      <c r="A16" s="11">
        <v>14</v>
      </c>
      <c r="B16" s="12" t="s">
        <v>83</v>
      </c>
      <c r="C16" s="39" t="s">
        <v>84</v>
      </c>
      <c r="D16" s="39" t="s">
        <v>85</v>
      </c>
      <c r="E16" s="13" t="s">
        <v>20</v>
      </c>
      <c r="F16" s="13" t="s">
        <v>86</v>
      </c>
      <c r="G16" s="41" t="s">
        <v>87</v>
      </c>
      <c r="H16" s="41" t="s">
        <v>57</v>
      </c>
      <c r="I16" s="20">
        <v>94.9</v>
      </c>
      <c r="J16" s="20">
        <v>98.5</v>
      </c>
      <c r="K16" s="20"/>
      <c r="L16" s="28">
        <v>25.7866666666667</v>
      </c>
      <c r="M16" s="12">
        <v>85.3</v>
      </c>
      <c r="N16" s="28">
        <f t="shared" si="0"/>
        <v>51.18</v>
      </c>
      <c r="O16" s="28">
        <f t="shared" si="1"/>
        <v>76.9666666666667</v>
      </c>
      <c r="P16" s="29" t="s">
        <v>30</v>
      </c>
      <c r="Q16" s="12"/>
    </row>
    <row r="17" s="1" customFormat="1" ht="22" customHeight="1" spans="1:17">
      <c r="A17" s="11">
        <v>15</v>
      </c>
      <c r="B17" s="12" t="s">
        <v>88</v>
      </c>
      <c r="C17" s="39" t="s">
        <v>89</v>
      </c>
      <c r="D17" s="39" t="s">
        <v>90</v>
      </c>
      <c r="E17" s="13" t="s">
        <v>20</v>
      </c>
      <c r="F17" s="13" t="s">
        <v>91</v>
      </c>
      <c r="G17" s="40" t="s">
        <v>92</v>
      </c>
      <c r="H17" s="40" t="s">
        <v>93</v>
      </c>
      <c r="I17" s="30">
        <v>112.6</v>
      </c>
      <c r="J17" s="30">
        <v>105</v>
      </c>
      <c r="K17" s="30"/>
      <c r="L17" s="28">
        <v>29.0133333333333</v>
      </c>
      <c r="M17" s="12">
        <v>88</v>
      </c>
      <c r="N17" s="28">
        <f t="shared" si="0"/>
        <v>52.8</v>
      </c>
      <c r="O17" s="28">
        <f t="shared" si="1"/>
        <v>81.8133333333333</v>
      </c>
      <c r="P17" s="29" t="s">
        <v>30</v>
      </c>
      <c r="Q17" s="12"/>
    </row>
    <row r="18" s="1" customFormat="1" ht="22" customHeight="1" spans="1:17">
      <c r="A18" s="11">
        <v>16</v>
      </c>
      <c r="B18" s="12" t="s">
        <v>94</v>
      </c>
      <c r="C18" s="39" t="s">
        <v>95</v>
      </c>
      <c r="D18" s="39" t="s">
        <v>96</v>
      </c>
      <c r="E18" s="13" t="s">
        <v>39</v>
      </c>
      <c r="F18" s="13" t="s">
        <v>97</v>
      </c>
      <c r="G18" s="40" t="s">
        <v>98</v>
      </c>
      <c r="H18" s="40" t="s">
        <v>70</v>
      </c>
      <c r="I18" s="30">
        <v>120.6</v>
      </c>
      <c r="J18" s="30">
        <v>104.5</v>
      </c>
      <c r="K18" s="30">
        <v>5</v>
      </c>
      <c r="L18" s="28">
        <v>32.0133333333333</v>
      </c>
      <c r="M18" s="12">
        <v>87.3</v>
      </c>
      <c r="N18" s="28">
        <f t="shared" si="0"/>
        <v>52.38</v>
      </c>
      <c r="O18" s="28">
        <f t="shared" si="1"/>
        <v>84.3933333333333</v>
      </c>
      <c r="P18" s="29" t="s">
        <v>30</v>
      </c>
      <c r="Q18" s="12"/>
    </row>
    <row r="19" s="1" customFormat="1" ht="22" customHeight="1" spans="1:17">
      <c r="A19" s="11">
        <v>17</v>
      </c>
      <c r="B19" s="12" t="s">
        <v>99</v>
      </c>
      <c r="C19" s="39" t="s">
        <v>100</v>
      </c>
      <c r="D19" s="39" t="s">
        <v>101</v>
      </c>
      <c r="E19" s="13" t="s">
        <v>39</v>
      </c>
      <c r="F19" s="13" t="s">
        <v>102</v>
      </c>
      <c r="G19" s="40" t="s">
        <v>49</v>
      </c>
      <c r="H19" s="40" t="s">
        <v>44</v>
      </c>
      <c r="I19" s="30">
        <v>118.6</v>
      </c>
      <c r="J19" s="30">
        <v>107.5</v>
      </c>
      <c r="K19" s="30"/>
      <c r="L19" s="28">
        <v>30.1466666666667</v>
      </c>
      <c r="M19" s="12">
        <v>85.4</v>
      </c>
      <c r="N19" s="28">
        <f t="shared" si="0"/>
        <v>51.24</v>
      </c>
      <c r="O19" s="28">
        <f t="shared" si="1"/>
        <v>81.3866666666667</v>
      </c>
      <c r="P19" s="29" t="s">
        <v>30</v>
      </c>
      <c r="Q19" s="12"/>
    </row>
    <row r="20" s="1" customFormat="1" ht="22" customHeight="1" spans="1:17">
      <c r="A20" s="11">
        <v>18</v>
      </c>
      <c r="B20" s="12" t="s">
        <v>103</v>
      </c>
      <c r="C20" s="39" t="s">
        <v>104</v>
      </c>
      <c r="D20" s="39" t="s">
        <v>105</v>
      </c>
      <c r="E20" s="13" t="s">
        <v>39</v>
      </c>
      <c r="F20" s="13" t="s">
        <v>106</v>
      </c>
      <c r="G20" s="40" t="s">
        <v>23</v>
      </c>
      <c r="H20" s="40" t="s">
        <v>75</v>
      </c>
      <c r="I20" s="30">
        <v>104.1</v>
      </c>
      <c r="J20" s="30">
        <v>92.6</v>
      </c>
      <c r="K20" s="30"/>
      <c r="L20" s="28">
        <v>26.2266666666667</v>
      </c>
      <c r="M20" s="12">
        <v>82.4</v>
      </c>
      <c r="N20" s="28">
        <f t="shared" si="0"/>
        <v>49.44</v>
      </c>
      <c r="O20" s="28">
        <f t="shared" si="1"/>
        <v>75.6666666666667</v>
      </c>
      <c r="P20" s="29" t="s">
        <v>30</v>
      </c>
      <c r="Q20" s="12"/>
    </row>
    <row r="21" s="1" customFormat="1" ht="22" customHeight="1" spans="1:17">
      <c r="A21" s="11">
        <v>19</v>
      </c>
      <c r="B21" s="12" t="s">
        <v>103</v>
      </c>
      <c r="C21" s="39" t="s">
        <v>107</v>
      </c>
      <c r="D21" s="39" t="s">
        <v>108</v>
      </c>
      <c r="E21" s="13" t="s">
        <v>20</v>
      </c>
      <c r="F21" s="13" t="s">
        <v>109</v>
      </c>
      <c r="G21" s="40" t="s">
        <v>110</v>
      </c>
      <c r="H21" s="40" t="s">
        <v>35</v>
      </c>
      <c r="I21" s="30">
        <v>102.9</v>
      </c>
      <c r="J21" s="30">
        <v>99</v>
      </c>
      <c r="K21" s="30"/>
      <c r="L21" s="28">
        <v>26.92</v>
      </c>
      <c r="M21" s="12">
        <v>86.1</v>
      </c>
      <c r="N21" s="28">
        <f t="shared" si="0"/>
        <v>51.66</v>
      </c>
      <c r="O21" s="28">
        <f t="shared" si="1"/>
        <v>78.58</v>
      </c>
      <c r="P21" s="29" t="s">
        <v>30</v>
      </c>
      <c r="Q21" s="12"/>
    </row>
    <row r="22" s="1" customFormat="1" ht="22" customHeight="1" spans="1:17">
      <c r="A22" s="11">
        <v>20</v>
      </c>
      <c r="B22" s="12" t="s">
        <v>111</v>
      </c>
      <c r="C22" s="39" t="s">
        <v>112</v>
      </c>
      <c r="D22" s="39" t="s">
        <v>113</v>
      </c>
      <c r="E22" s="13" t="s">
        <v>39</v>
      </c>
      <c r="F22" s="13" t="s">
        <v>114</v>
      </c>
      <c r="G22" s="40" t="s">
        <v>115</v>
      </c>
      <c r="H22" s="40" t="s">
        <v>87</v>
      </c>
      <c r="I22" s="30">
        <v>111.4</v>
      </c>
      <c r="J22" s="30">
        <v>101.5</v>
      </c>
      <c r="K22" s="30">
        <v>5</v>
      </c>
      <c r="L22" s="28">
        <v>30.3866666666667</v>
      </c>
      <c r="M22" s="12">
        <v>86</v>
      </c>
      <c r="N22" s="28">
        <f t="shared" si="0"/>
        <v>51.6</v>
      </c>
      <c r="O22" s="28">
        <f t="shared" si="1"/>
        <v>81.9866666666667</v>
      </c>
      <c r="P22" s="29" t="s">
        <v>30</v>
      </c>
      <c r="Q22" s="12"/>
    </row>
    <row r="23" s="1" customFormat="1" ht="22" customHeight="1" spans="1:17">
      <c r="A23" s="11">
        <v>21</v>
      </c>
      <c r="B23" s="12" t="s">
        <v>111</v>
      </c>
      <c r="C23" s="39" t="s">
        <v>116</v>
      </c>
      <c r="D23" s="39" t="s">
        <v>117</v>
      </c>
      <c r="E23" s="13" t="s">
        <v>20</v>
      </c>
      <c r="F23" s="13" t="s">
        <v>114</v>
      </c>
      <c r="G23" s="41" t="s">
        <v>118</v>
      </c>
      <c r="H23" s="41" t="s">
        <v>119</v>
      </c>
      <c r="I23" s="20">
        <v>105.1</v>
      </c>
      <c r="J23" s="20">
        <v>104.5</v>
      </c>
      <c r="K23" s="20">
        <v>5</v>
      </c>
      <c r="L23" s="28">
        <v>29.9466666666667</v>
      </c>
      <c r="M23" s="12">
        <v>86</v>
      </c>
      <c r="N23" s="28">
        <f t="shared" si="0"/>
        <v>51.6</v>
      </c>
      <c r="O23" s="28">
        <f t="shared" si="1"/>
        <v>81.5466666666667</v>
      </c>
      <c r="P23" s="29" t="s">
        <v>29</v>
      </c>
      <c r="Q23" s="12"/>
    </row>
    <row r="24" s="1" customFormat="1" ht="22" customHeight="1" spans="1:17">
      <c r="A24" s="11">
        <v>22</v>
      </c>
      <c r="B24" s="12" t="s">
        <v>120</v>
      </c>
      <c r="C24" s="39" t="s">
        <v>121</v>
      </c>
      <c r="D24" s="39" t="s">
        <v>122</v>
      </c>
      <c r="E24" s="13" t="s">
        <v>39</v>
      </c>
      <c r="F24" s="13" t="s">
        <v>123</v>
      </c>
      <c r="G24" s="40" t="s">
        <v>23</v>
      </c>
      <c r="H24" s="40" t="s">
        <v>53</v>
      </c>
      <c r="I24" s="30">
        <v>106</v>
      </c>
      <c r="J24" s="30">
        <v>109</v>
      </c>
      <c r="K24" s="30"/>
      <c r="L24" s="28">
        <v>28.6666666666667</v>
      </c>
      <c r="M24" s="12">
        <v>83.7</v>
      </c>
      <c r="N24" s="28">
        <f t="shared" si="0"/>
        <v>50.22</v>
      </c>
      <c r="O24" s="28">
        <f t="shared" si="1"/>
        <v>78.8866666666667</v>
      </c>
      <c r="P24" s="29" t="s">
        <v>30</v>
      </c>
      <c r="Q24" s="12"/>
    </row>
    <row r="25" s="1" customFormat="1" ht="22" customHeight="1" spans="1:17">
      <c r="A25" s="11">
        <v>23</v>
      </c>
      <c r="B25" s="12" t="s">
        <v>120</v>
      </c>
      <c r="C25" s="39" t="s">
        <v>124</v>
      </c>
      <c r="D25" s="39" t="s">
        <v>125</v>
      </c>
      <c r="E25" s="13" t="s">
        <v>20</v>
      </c>
      <c r="F25" s="13" t="s">
        <v>123</v>
      </c>
      <c r="G25" s="41" t="s">
        <v>23</v>
      </c>
      <c r="H25" s="41" t="s">
        <v>87</v>
      </c>
      <c r="I25" s="20">
        <v>93.8</v>
      </c>
      <c r="J25" s="20">
        <v>99</v>
      </c>
      <c r="K25" s="20"/>
      <c r="L25" s="28">
        <v>25.7066666666667</v>
      </c>
      <c r="M25" s="12">
        <v>85.6</v>
      </c>
      <c r="N25" s="28">
        <f t="shared" si="0"/>
        <v>51.36</v>
      </c>
      <c r="O25" s="28">
        <f t="shared" si="1"/>
        <v>77.0666666666667</v>
      </c>
      <c r="P25" s="29" t="s">
        <v>29</v>
      </c>
      <c r="Q25" s="12"/>
    </row>
    <row r="26" s="1" customFormat="1" ht="22" customHeight="1" spans="1:17">
      <c r="A26" s="11">
        <v>24</v>
      </c>
      <c r="B26" s="12" t="s">
        <v>120</v>
      </c>
      <c r="C26" s="39" t="s">
        <v>126</v>
      </c>
      <c r="D26" s="39" t="s">
        <v>127</v>
      </c>
      <c r="E26" s="13" t="s">
        <v>20</v>
      </c>
      <c r="F26" s="13" t="s">
        <v>128</v>
      </c>
      <c r="G26" s="40" t="s">
        <v>129</v>
      </c>
      <c r="H26" s="40" t="s">
        <v>53</v>
      </c>
      <c r="I26" s="30">
        <v>116.5</v>
      </c>
      <c r="J26" s="30">
        <v>105</v>
      </c>
      <c r="K26" s="30"/>
      <c r="L26" s="28">
        <v>29.5333333333333</v>
      </c>
      <c r="M26" s="12">
        <v>85.1</v>
      </c>
      <c r="N26" s="28">
        <f t="shared" si="0"/>
        <v>51.06</v>
      </c>
      <c r="O26" s="28">
        <f t="shared" si="1"/>
        <v>80.5933333333333</v>
      </c>
      <c r="P26" s="29" t="s">
        <v>30</v>
      </c>
      <c r="Q26" s="12"/>
    </row>
    <row r="27" s="1" customFormat="1" ht="22" customHeight="1" spans="1:17">
      <c r="A27" s="11">
        <v>25</v>
      </c>
      <c r="B27" s="12" t="s">
        <v>120</v>
      </c>
      <c r="C27" s="39" t="s">
        <v>130</v>
      </c>
      <c r="D27" s="39" t="s">
        <v>131</v>
      </c>
      <c r="E27" s="13" t="s">
        <v>39</v>
      </c>
      <c r="F27" s="13" t="s">
        <v>132</v>
      </c>
      <c r="G27" s="40" t="s">
        <v>133</v>
      </c>
      <c r="H27" s="40" t="s">
        <v>93</v>
      </c>
      <c r="I27" s="30">
        <v>117.8</v>
      </c>
      <c r="J27" s="30">
        <v>108</v>
      </c>
      <c r="K27" s="30"/>
      <c r="L27" s="28">
        <v>30.1066666666667</v>
      </c>
      <c r="M27" s="12">
        <v>82.5</v>
      </c>
      <c r="N27" s="28">
        <f t="shared" si="0"/>
        <v>49.5</v>
      </c>
      <c r="O27" s="28">
        <f t="shared" si="1"/>
        <v>79.6066666666667</v>
      </c>
      <c r="P27" s="29" t="s">
        <v>30</v>
      </c>
      <c r="Q27" s="12"/>
    </row>
    <row r="28" s="2" customFormat="1" ht="22" customHeight="1" spans="1:17">
      <c r="A28" s="11">
        <v>26</v>
      </c>
      <c r="B28" s="12" t="s">
        <v>134</v>
      </c>
      <c r="C28" s="39" t="s">
        <v>135</v>
      </c>
      <c r="D28" s="39" t="s">
        <v>136</v>
      </c>
      <c r="E28" s="13" t="s">
        <v>39</v>
      </c>
      <c r="F28" s="13" t="s">
        <v>137</v>
      </c>
      <c r="G28" s="42" t="s">
        <v>23</v>
      </c>
      <c r="H28" s="42" t="s">
        <v>138</v>
      </c>
      <c r="I28" s="31">
        <v>82.4</v>
      </c>
      <c r="J28" s="31">
        <v>100</v>
      </c>
      <c r="K28" s="31"/>
      <c r="L28" s="28">
        <v>24.32</v>
      </c>
      <c r="M28" s="12">
        <v>83.7</v>
      </c>
      <c r="N28" s="28">
        <f t="shared" si="0"/>
        <v>50.22</v>
      </c>
      <c r="O28" s="28">
        <f t="shared" si="1"/>
        <v>74.54</v>
      </c>
      <c r="P28" s="29" t="s">
        <v>30</v>
      </c>
      <c r="Q28" s="12"/>
    </row>
    <row r="29" s="1" customFormat="1" ht="22" customHeight="1" spans="1:17">
      <c r="A29" s="11">
        <v>27</v>
      </c>
      <c r="B29" s="12" t="s">
        <v>134</v>
      </c>
      <c r="C29" s="39" t="s">
        <v>139</v>
      </c>
      <c r="D29" s="39" t="s">
        <v>140</v>
      </c>
      <c r="E29" s="13" t="s">
        <v>39</v>
      </c>
      <c r="F29" s="13" t="s">
        <v>141</v>
      </c>
      <c r="G29" s="40" t="s">
        <v>138</v>
      </c>
      <c r="H29" s="40" t="s">
        <v>138</v>
      </c>
      <c r="I29" s="30">
        <v>119.3</v>
      </c>
      <c r="J29" s="30">
        <v>107.5</v>
      </c>
      <c r="K29" s="30"/>
      <c r="L29" s="28">
        <v>30.24</v>
      </c>
      <c r="M29" s="12">
        <v>85.3</v>
      </c>
      <c r="N29" s="28">
        <f t="shared" si="0"/>
        <v>51.18</v>
      </c>
      <c r="O29" s="28">
        <f t="shared" si="1"/>
        <v>81.42</v>
      </c>
      <c r="P29" s="29" t="s">
        <v>30</v>
      </c>
      <c r="Q29" s="12"/>
    </row>
    <row r="30" s="1" customFormat="1" ht="22" customHeight="1" spans="1:17">
      <c r="A30" s="11">
        <v>28</v>
      </c>
      <c r="B30" s="12" t="s">
        <v>142</v>
      </c>
      <c r="C30" s="39" t="s">
        <v>143</v>
      </c>
      <c r="D30" s="39" t="s">
        <v>144</v>
      </c>
      <c r="E30" s="13" t="s">
        <v>39</v>
      </c>
      <c r="F30" s="13" t="s">
        <v>145</v>
      </c>
      <c r="G30" s="40" t="s">
        <v>146</v>
      </c>
      <c r="H30" s="40" t="s">
        <v>30</v>
      </c>
      <c r="I30" s="30">
        <v>110</v>
      </c>
      <c r="J30" s="30">
        <v>103.5</v>
      </c>
      <c r="K30" s="30">
        <v>5</v>
      </c>
      <c r="L30" s="28">
        <v>30.4666666666667</v>
      </c>
      <c r="M30" s="12">
        <v>84.2</v>
      </c>
      <c r="N30" s="28">
        <f t="shared" si="0"/>
        <v>50.52</v>
      </c>
      <c r="O30" s="28">
        <f t="shared" si="1"/>
        <v>80.9866666666667</v>
      </c>
      <c r="P30" s="29" t="s">
        <v>30</v>
      </c>
      <c r="Q30" s="12"/>
    </row>
    <row r="31" s="1" customFormat="1" ht="22" customHeight="1" spans="1:17">
      <c r="A31" s="11">
        <v>29</v>
      </c>
      <c r="B31" s="12" t="s">
        <v>147</v>
      </c>
      <c r="C31" s="39" t="s">
        <v>148</v>
      </c>
      <c r="D31" s="39" t="s">
        <v>149</v>
      </c>
      <c r="E31" s="13" t="s">
        <v>39</v>
      </c>
      <c r="F31" s="13" t="s">
        <v>150</v>
      </c>
      <c r="G31" s="40" t="s">
        <v>151</v>
      </c>
      <c r="H31" s="40" t="s">
        <v>76</v>
      </c>
      <c r="I31" s="30">
        <v>118.8</v>
      </c>
      <c r="J31" s="30">
        <v>102.5</v>
      </c>
      <c r="K31" s="30">
        <v>5</v>
      </c>
      <c r="L31" s="28">
        <v>31.5066666666667</v>
      </c>
      <c r="M31" s="12">
        <v>80.8</v>
      </c>
      <c r="N31" s="28">
        <f t="shared" si="0"/>
        <v>48.48</v>
      </c>
      <c r="O31" s="28">
        <f t="shared" si="1"/>
        <v>79.9866666666667</v>
      </c>
      <c r="P31" s="29" t="s">
        <v>30</v>
      </c>
      <c r="Q31" s="12"/>
    </row>
    <row r="32" s="1" customFormat="1" ht="22" customHeight="1" spans="1:17">
      <c r="A32" s="11">
        <v>30</v>
      </c>
      <c r="B32" s="12" t="s">
        <v>152</v>
      </c>
      <c r="C32" s="39" t="s">
        <v>153</v>
      </c>
      <c r="D32" s="39" t="s">
        <v>154</v>
      </c>
      <c r="E32" s="13" t="s">
        <v>39</v>
      </c>
      <c r="F32" s="13" t="s">
        <v>155</v>
      </c>
      <c r="G32" s="40" t="s">
        <v>156</v>
      </c>
      <c r="H32" s="40" t="s">
        <v>22</v>
      </c>
      <c r="I32" s="30">
        <v>129.3</v>
      </c>
      <c r="J32" s="30">
        <v>106.5</v>
      </c>
      <c r="K32" s="30"/>
      <c r="L32" s="28">
        <v>31.44</v>
      </c>
      <c r="M32" s="12">
        <v>85.26</v>
      </c>
      <c r="N32" s="28">
        <f t="shared" si="0"/>
        <v>51.156</v>
      </c>
      <c r="O32" s="28">
        <f t="shared" si="1"/>
        <v>82.596</v>
      </c>
      <c r="P32" s="29" t="s">
        <v>30</v>
      </c>
      <c r="Q32" s="12"/>
    </row>
    <row r="33" s="1" customFormat="1" ht="22" customHeight="1" spans="1:17">
      <c r="A33" s="11">
        <v>31</v>
      </c>
      <c r="B33" s="12" t="s">
        <v>157</v>
      </c>
      <c r="C33" s="39" t="s">
        <v>158</v>
      </c>
      <c r="D33" s="39" t="s">
        <v>159</v>
      </c>
      <c r="E33" s="13" t="s">
        <v>39</v>
      </c>
      <c r="F33" s="13" t="s">
        <v>160</v>
      </c>
      <c r="G33" s="40" t="s">
        <v>76</v>
      </c>
      <c r="H33" s="40" t="s">
        <v>36</v>
      </c>
      <c r="I33" s="30">
        <v>119.5</v>
      </c>
      <c r="J33" s="30">
        <v>104.5</v>
      </c>
      <c r="K33" s="30"/>
      <c r="L33" s="28">
        <v>29.8666666666667</v>
      </c>
      <c r="M33" s="12">
        <v>81</v>
      </c>
      <c r="N33" s="28">
        <f t="shared" si="0"/>
        <v>48.6</v>
      </c>
      <c r="O33" s="28">
        <f t="shared" si="1"/>
        <v>78.4666666666667</v>
      </c>
      <c r="P33" s="29" t="s">
        <v>30</v>
      </c>
      <c r="Q33" s="12"/>
    </row>
    <row r="34" s="1" customFormat="1" ht="22" customHeight="1" spans="1:17">
      <c r="A34" s="11">
        <v>32</v>
      </c>
      <c r="B34" s="12" t="s">
        <v>157</v>
      </c>
      <c r="C34" s="39" t="s">
        <v>161</v>
      </c>
      <c r="D34" s="39" t="s">
        <v>162</v>
      </c>
      <c r="E34" s="13" t="s">
        <v>20</v>
      </c>
      <c r="F34" s="13" t="s">
        <v>163</v>
      </c>
      <c r="G34" s="40" t="s">
        <v>164</v>
      </c>
      <c r="H34" s="40" t="s">
        <v>93</v>
      </c>
      <c r="I34" s="30">
        <v>121.2</v>
      </c>
      <c r="J34" s="30">
        <v>106</v>
      </c>
      <c r="K34" s="30"/>
      <c r="L34" s="28">
        <v>30.2933333333333</v>
      </c>
      <c r="M34" s="12">
        <v>81.6</v>
      </c>
      <c r="N34" s="28">
        <f t="shared" si="0"/>
        <v>48.96</v>
      </c>
      <c r="O34" s="28">
        <f t="shared" si="1"/>
        <v>79.2533333333333</v>
      </c>
      <c r="P34" s="29" t="s">
        <v>30</v>
      </c>
      <c r="Q34" s="12"/>
    </row>
    <row r="35" s="1" customFormat="1" ht="22" customHeight="1" spans="1:17">
      <c r="A35" s="11">
        <v>33</v>
      </c>
      <c r="B35" s="12" t="s">
        <v>165</v>
      </c>
      <c r="C35" s="39" t="s">
        <v>166</v>
      </c>
      <c r="D35" s="39" t="s">
        <v>167</v>
      </c>
      <c r="E35" s="13" t="s">
        <v>39</v>
      </c>
      <c r="F35" s="13" t="s">
        <v>168</v>
      </c>
      <c r="G35" s="40" t="s">
        <v>169</v>
      </c>
      <c r="H35" s="40" t="s">
        <v>75</v>
      </c>
      <c r="I35" s="30">
        <v>106.3</v>
      </c>
      <c r="J35" s="30">
        <v>104</v>
      </c>
      <c r="K35" s="30">
        <v>5</v>
      </c>
      <c r="L35" s="28">
        <v>30.04</v>
      </c>
      <c r="M35" s="12">
        <v>86.2</v>
      </c>
      <c r="N35" s="28">
        <f t="shared" si="0"/>
        <v>51.72</v>
      </c>
      <c r="O35" s="28">
        <f t="shared" si="1"/>
        <v>81.76</v>
      </c>
      <c r="P35" s="29" t="s">
        <v>30</v>
      </c>
      <c r="Q35" s="12"/>
    </row>
    <row r="36" s="1" customFormat="1" ht="22" customHeight="1" spans="1:17">
      <c r="A36" s="11">
        <v>34</v>
      </c>
      <c r="B36" s="12" t="s">
        <v>165</v>
      </c>
      <c r="C36" s="39" t="s">
        <v>170</v>
      </c>
      <c r="D36" s="39" t="s">
        <v>171</v>
      </c>
      <c r="E36" s="13" t="s">
        <v>39</v>
      </c>
      <c r="F36" s="13" t="s">
        <v>172</v>
      </c>
      <c r="G36" s="40" t="s">
        <v>173</v>
      </c>
      <c r="H36" s="40" t="s">
        <v>174</v>
      </c>
      <c r="I36" s="30">
        <v>115.1</v>
      </c>
      <c r="J36" s="30">
        <v>105.5</v>
      </c>
      <c r="K36" s="30"/>
      <c r="L36" s="28">
        <v>29.4133333333333</v>
      </c>
      <c r="M36" s="12">
        <v>83.8</v>
      </c>
      <c r="N36" s="28">
        <f t="shared" si="0"/>
        <v>50.28</v>
      </c>
      <c r="O36" s="28">
        <f t="shared" si="1"/>
        <v>79.6933333333333</v>
      </c>
      <c r="P36" s="29" t="s">
        <v>30</v>
      </c>
      <c r="Q36" s="12"/>
    </row>
    <row r="37" s="1" customFormat="1" ht="22" customHeight="1" spans="1:18">
      <c r="A37" s="11">
        <v>35</v>
      </c>
      <c r="B37" s="20" t="s">
        <v>175</v>
      </c>
      <c r="C37" s="41" t="s">
        <v>176</v>
      </c>
      <c r="D37" s="41" t="s">
        <v>177</v>
      </c>
      <c r="E37" s="18" t="s">
        <v>20</v>
      </c>
      <c r="F37" s="18" t="s">
        <v>178</v>
      </c>
      <c r="G37" s="41" t="s">
        <v>179</v>
      </c>
      <c r="H37" s="41" t="s">
        <v>36</v>
      </c>
      <c r="I37" s="20">
        <v>99.7</v>
      </c>
      <c r="J37" s="20">
        <v>102</v>
      </c>
      <c r="K37" s="20"/>
      <c r="L37" s="32">
        <v>26.8933333333333</v>
      </c>
      <c r="M37" s="20">
        <v>79.6</v>
      </c>
      <c r="N37" s="32">
        <f t="shared" si="0"/>
        <v>47.76</v>
      </c>
      <c r="O37" s="32">
        <f t="shared" si="1"/>
        <v>74.6533333333333</v>
      </c>
      <c r="P37" s="33" t="s">
        <v>29</v>
      </c>
      <c r="Q37" s="20" t="s">
        <v>180</v>
      </c>
      <c r="R37" s="35"/>
    </row>
    <row r="38" s="1" customFormat="1" ht="22" customHeight="1" spans="1:17">
      <c r="A38" s="11">
        <v>36</v>
      </c>
      <c r="B38" s="12" t="s">
        <v>181</v>
      </c>
      <c r="C38" s="39" t="s">
        <v>182</v>
      </c>
      <c r="D38" s="39" t="s">
        <v>183</v>
      </c>
      <c r="E38" s="13" t="s">
        <v>20</v>
      </c>
      <c r="F38" s="13" t="s">
        <v>184</v>
      </c>
      <c r="G38" s="40" t="s">
        <v>185</v>
      </c>
      <c r="H38" s="40" t="s">
        <v>87</v>
      </c>
      <c r="I38" s="30">
        <v>104.8</v>
      </c>
      <c r="J38" s="30">
        <v>105.5</v>
      </c>
      <c r="K38" s="30">
        <v>5</v>
      </c>
      <c r="L38" s="28">
        <v>30.04</v>
      </c>
      <c r="M38" s="12">
        <v>81.9</v>
      </c>
      <c r="N38" s="28">
        <f t="shared" si="0"/>
        <v>49.14</v>
      </c>
      <c r="O38" s="28">
        <f t="shared" si="1"/>
        <v>79.18</v>
      </c>
      <c r="P38" s="29" t="s">
        <v>30</v>
      </c>
      <c r="Q38" s="12"/>
    </row>
    <row r="39" s="1" customFormat="1" ht="22" customHeight="1" spans="1:17">
      <c r="A39" s="11">
        <v>37</v>
      </c>
      <c r="B39" s="12" t="s">
        <v>181</v>
      </c>
      <c r="C39" s="39" t="s">
        <v>186</v>
      </c>
      <c r="D39" s="39" t="s">
        <v>187</v>
      </c>
      <c r="E39" s="13" t="s">
        <v>20</v>
      </c>
      <c r="F39" s="13" t="s">
        <v>184</v>
      </c>
      <c r="G39" s="41" t="s">
        <v>188</v>
      </c>
      <c r="H39" s="41" t="s">
        <v>28</v>
      </c>
      <c r="I39" s="20">
        <v>118.3</v>
      </c>
      <c r="J39" s="20">
        <v>104.5</v>
      </c>
      <c r="K39" s="20"/>
      <c r="L39" s="28">
        <v>29.7066666666667</v>
      </c>
      <c r="M39" s="12">
        <v>81.7</v>
      </c>
      <c r="N39" s="28">
        <f t="shared" si="0"/>
        <v>49.02</v>
      </c>
      <c r="O39" s="28">
        <f t="shared" si="1"/>
        <v>78.7266666666667</v>
      </c>
      <c r="P39" s="29" t="s">
        <v>29</v>
      </c>
      <c r="Q39" s="12"/>
    </row>
    <row r="40" s="1" customFormat="1" ht="22" customHeight="1" spans="1:17">
      <c r="A40" s="11">
        <v>38</v>
      </c>
      <c r="B40" s="12" t="s">
        <v>189</v>
      </c>
      <c r="C40" s="39" t="s">
        <v>190</v>
      </c>
      <c r="D40" s="39" t="s">
        <v>191</v>
      </c>
      <c r="E40" s="13" t="s">
        <v>20</v>
      </c>
      <c r="F40" s="13" t="s">
        <v>192</v>
      </c>
      <c r="G40" s="40" t="s">
        <v>185</v>
      </c>
      <c r="H40" s="40" t="s">
        <v>44</v>
      </c>
      <c r="I40" s="30">
        <v>107.7</v>
      </c>
      <c r="J40" s="30">
        <v>102.5</v>
      </c>
      <c r="K40" s="30"/>
      <c r="L40" s="28">
        <v>28.0266666666667</v>
      </c>
      <c r="M40" s="12">
        <v>83.2</v>
      </c>
      <c r="N40" s="28">
        <f t="shared" si="0"/>
        <v>49.92</v>
      </c>
      <c r="O40" s="28">
        <f t="shared" si="1"/>
        <v>77.9466666666667</v>
      </c>
      <c r="P40" s="29" t="s">
        <v>30</v>
      </c>
      <c r="Q40" s="12"/>
    </row>
    <row r="41" s="1" customFormat="1" ht="22" customHeight="1" spans="1:17">
      <c r="A41" s="11">
        <v>39</v>
      </c>
      <c r="B41" s="12" t="s">
        <v>193</v>
      </c>
      <c r="C41" s="39" t="s">
        <v>194</v>
      </c>
      <c r="D41" s="39" t="s">
        <v>195</v>
      </c>
      <c r="E41" s="13" t="s">
        <v>39</v>
      </c>
      <c r="F41" s="13" t="s">
        <v>196</v>
      </c>
      <c r="G41" s="40" t="s">
        <v>197</v>
      </c>
      <c r="H41" s="40" t="s">
        <v>76</v>
      </c>
      <c r="I41" s="30">
        <v>113</v>
      </c>
      <c r="J41" s="30">
        <v>106.5</v>
      </c>
      <c r="K41" s="30">
        <v>5</v>
      </c>
      <c r="L41" s="28">
        <v>31.2666666666667</v>
      </c>
      <c r="M41" s="12">
        <v>80.6</v>
      </c>
      <c r="N41" s="28">
        <f t="shared" si="0"/>
        <v>48.36</v>
      </c>
      <c r="O41" s="28">
        <f t="shared" si="1"/>
        <v>79.6266666666667</v>
      </c>
      <c r="P41" s="29" t="s">
        <v>30</v>
      </c>
      <c r="Q41" s="12"/>
    </row>
    <row r="42" s="1" customFormat="1" ht="22" customHeight="1" spans="1:17">
      <c r="A42" s="11">
        <v>40</v>
      </c>
      <c r="B42" s="12" t="s">
        <v>193</v>
      </c>
      <c r="C42" s="39" t="s">
        <v>198</v>
      </c>
      <c r="D42" s="39" t="s">
        <v>199</v>
      </c>
      <c r="E42" s="13" t="s">
        <v>39</v>
      </c>
      <c r="F42" s="13" t="s">
        <v>200</v>
      </c>
      <c r="G42" s="40" t="s">
        <v>197</v>
      </c>
      <c r="H42" s="40" t="s">
        <v>28</v>
      </c>
      <c r="I42" s="30">
        <v>100.2</v>
      </c>
      <c r="J42" s="30">
        <v>101</v>
      </c>
      <c r="K42" s="30">
        <v>5</v>
      </c>
      <c r="L42" s="28">
        <v>28.8266666666667</v>
      </c>
      <c r="M42" s="12">
        <v>83.4</v>
      </c>
      <c r="N42" s="28">
        <f t="shared" si="0"/>
        <v>50.04</v>
      </c>
      <c r="O42" s="28">
        <f t="shared" si="1"/>
        <v>78.8666666666667</v>
      </c>
      <c r="P42" s="29" t="s">
        <v>30</v>
      </c>
      <c r="Q42" s="12"/>
    </row>
    <row r="43" s="1" customFormat="1" ht="22" customHeight="1" spans="1:17">
      <c r="A43" s="11">
        <v>41</v>
      </c>
      <c r="B43" s="12" t="s">
        <v>201</v>
      </c>
      <c r="C43" s="39" t="s">
        <v>202</v>
      </c>
      <c r="D43" s="39" t="s">
        <v>203</v>
      </c>
      <c r="E43" s="13" t="s">
        <v>20</v>
      </c>
      <c r="F43" s="13" t="s">
        <v>204</v>
      </c>
      <c r="G43" s="40" t="s">
        <v>205</v>
      </c>
      <c r="H43" s="40" t="s">
        <v>44</v>
      </c>
      <c r="I43" s="30">
        <v>111.9</v>
      </c>
      <c r="J43" s="30">
        <v>106.5</v>
      </c>
      <c r="K43" s="30"/>
      <c r="L43" s="28">
        <v>29.12</v>
      </c>
      <c r="M43" s="12">
        <v>86.52</v>
      </c>
      <c r="N43" s="28">
        <f t="shared" si="0"/>
        <v>51.912</v>
      </c>
      <c r="O43" s="28">
        <f t="shared" si="1"/>
        <v>81.032</v>
      </c>
      <c r="P43" s="29" t="s">
        <v>30</v>
      </c>
      <c r="Q43" s="12"/>
    </row>
    <row r="44" s="1" customFormat="1" ht="22" customHeight="1" spans="1:17">
      <c r="A44" s="11">
        <v>42</v>
      </c>
      <c r="B44" s="12" t="s">
        <v>201</v>
      </c>
      <c r="C44" s="39" t="s">
        <v>206</v>
      </c>
      <c r="D44" s="39" t="s">
        <v>207</v>
      </c>
      <c r="E44" s="13" t="s">
        <v>20</v>
      </c>
      <c r="F44" s="13" t="s">
        <v>208</v>
      </c>
      <c r="G44" s="40" t="s">
        <v>209</v>
      </c>
      <c r="H44" s="40" t="s">
        <v>57</v>
      </c>
      <c r="I44" s="30">
        <v>98.4</v>
      </c>
      <c r="J44" s="30">
        <v>107</v>
      </c>
      <c r="K44" s="30"/>
      <c r="L44" s="28">
        <v>27.3866666666667</v>
      </c>
      <c r="M44" s="12">
        <v>83.8</v>
      </c>
      <c r="N44" s="28">
        <f t="shared" si="0"/>
        <v>50.28</v>
      </c>
      <c r="O44" s="28">
        <f t="shared" si="1"/>
        <v>77.6666666666667</v>
      </c>
      <c r="P44" s="29" t="s">
        <v>30</v>
      </c>
      <c r="Q44" s="12"/>
    </row>
    <row r="45" s="1" customFormat="1" ht="22" customHeight="1" spans="1:17">
      <c r="A45" s="11">
        <v>43</v>
      </c>
      <c r="B45" s="12" t="s">
        <v>210</v>
      </c>
      <c r="C45" s="39" t="s">
        <v>211</v>
      </c>
      <c r="D45" s="39" t="s">
        <v>212</v>
      </c>
      <c r="E45" s="13" t="s">
        <v>20</v>
      </c>
      <c r="F45" s="13" t="s">
        <v>213</v>
      </c>
      <c r="G45" s="40" t="s">
        <v>214</v>
      </c>
      <c r="H45" s="40" t="s">
        <v>119</v>
      </c>
      <c r="I45" s="30">
        <v>116.6</v>
      </c>
      <c r="J45" s="30">
        <v>102.5</v>
      </c>
      <c r="K45" s="30"/>
      <c r="L45" s="28">
        <v>29.2133333333333</v>
      </c>
      <c r="M45" s="12">
        <v>84.1</v>
      </c>
      <c r="N45" s="28">
        <f t="shared" si="0"/>
        <v>50.46</v>
      </c>
      <c r="O45" s="28">
        <f t="shared" si="1"/>
        <v>79.6733333333333</v>
      </c>
      <c r="P45" s="29" t="s">
        <v>30</v>
      </c>
      <c r="Q45" s="12"/>
    </row>
    <row r="46" s="1" customFormat="1" ht="22" customHeight="1" spans="1:17">
      <c r="A46" s="11">
        <v>44</v>
      </c>
      <c r="B46" s="12" t="s">
        <v>215</v>
      </c>
      <c r="C46" s="39" t="s">
        <v>216</v>
      </c>
      <c r="D46" s="39" t="s">
        <v>217</v>
      </c>
      <c r="E46" s="13" t="s">
        <v>20</v>
      </c>
      <c r="F46" s="13" t="s">
        <v>218</v>
      </c>
      <c r="G46" s="40" t="s">
        <v>219</v>
      </c>
      <c r="H46" s="40" t="s">
        <v>70</v>
      </c>
      <c r="I46" s="30">
        <v>109.5</v>
      </c>
      <c r="J46" s="30">
        <v>105.5</v>
      </c>
      <c r="K46" s="30"/>
      <c r="L46" s="28">
        <v>28.6666666666667</v>
      </c>
      <c r="M46" s="12">
        <v>82.8</v>
      </c>
      <c r="N46" s="28">
        <f t="shared" si="0"/>
        <v>49.68</v>
      </c>
      <c r="O46" s="28">
        <f t="shared" si="1"/>
        <v>78.3466666666667</v>
      </c>
      <c r="P46" s="29" t="s">
        <v>30</v>
      </c>
      <c r="Q46" s="12"/>
    </row>
    <row r="47" s="1" customFormat="1" ht="22" customHeight="1" spans="1:17">
      <c r="A47" s="11">
        <v>45</v>
      </c>
      <c r="B47" s="12" t="s">
        <v>215</v>
      </c>
      <c r="C47" s="39" t="s">
        <v>220</v>
      </c>
      <c r="D47" s="39" t="s">
        <v>221</v>
      </c>
      <c r="E47" s="13" t="s">
        <v>20</v>
      </c>
      <c r="F47" s="13" t="s">
        <v>222</v>
      </c>
      <c r="G47" s="40" t="s">
        <v>219</v>
      </c>
      <c r="H47" s="40" t="s">
        <v>223</v>
      </c>
      <c r="I47" s="30">
        <v>108.2</v>
      </c>
      <c r="J47" s="30">
        <v>104</v>
      </c>
      <c r="K47" s="30"/>
      <c r="L47" s="28">
        <v>28.2933333333333</v>
      </c>
      <c r="M47" s="12">
        <v>84.2</v>
      </c>
      <c r="N47" s="28">
        <f t="shared" si="0"/>
        <v>50.52</v>
      </c>
      <c r="O47" s="28">
        <f t="shared" si="1"/>
        <v>78.8133333333333</v>
      </c>
      <c r="P47" s="29" t="s">
        <v>30</v>
      </c>
      <c r="Q47" s="12"/>
    </row>
    <row r="48" s="1" customFormat="1" ht="22" customHeight="1" spans="1:17">
      <c r="A48" s="11">
        <v>46</v>
      </c>
      <c r="B48" s="12" t="s">
        <v>215</v>
      </c>
      <c r="C48" s="39" t="s">
        <v>224</v>
      </c>
      <c r="D48" s="39" t="s">
        <v>225</v>
      </c>
      <c r="E48" s="13" t="s">
        <v>39</v>
      </c>
      <c r="F48" s="13" t="s">
        <v>226</v>
      </c>
      <c r="G48" s="40" t="s">
        <v>227</v>
      </c>
      <c r="H48" s="40" t="s">
        <v>76</v>
      </c>
      <c r="I48" s="30">
        <v>125.2</v>
      </c>
      <c r="J48" s="30">
        <v>98</v>
      </c>
      <c r="K48" s="30"/>
      <c r="L48" s="28">
        <v>29.76</v>
      </c>
      <c r="M48" s="12">
        <v>86.9</v>
      </c>
      <c r="N48" s="28">
        <f t="shared" si="0"/>
        <v>52.14</v>
      </c>
      <c r="O48" s="28">
        <f t="shared" si="1"/>
        <v>81.9</v>
      </c>
      <c r="P48" s="29" t="s">
        <v>30</v>
      </c>
      <c r="Q48" s="12"/>
    </row>
    <row r="49" s="1" customFormat="1" ht="22" customHeight="1" spans="1:17">
      <c r="A49" s="11">
        <v>47</v>
      </c>
      <c r="B49" s="12" t="s">
        <v>228</v>
      </c>
      <c r="C49" s="39" t="s">
        <v>229</v>
      </c>
      <c r="D49" s="39" t="s">
        <v>230</v>
      </c>
      <c r="E49" s="13" t="s">
        <v>39</v>
      </c>
      <c r="F49" s="13" t="s">
        <v>231</v>
      </c>
      <c r="G49" s="40" t="s">
        <v>232</v>
      </c>
      <c r="H49" s="40" t="s">
        <v>60</v>
      </c>
      <c r="I49" s="30">
        <v>124.7</v>
      </c>
      <c r="J49" s="30">
        <v>103</v>
      </c>
      <c r="K49" s="30"/>
      <c r="L49" s="28">
        <v>30.36</v>
      </c>
      <c r="M49" s="12">
        <v>84.9</v>
      </c>
      <c r="N49" s="28">
        <f t="shared" si="0"/>
        <v>50.94</v>
      </c>
      <c r="O49" s="28">
        <f t="shared" si="1"/>
        <v>81.3</v>
      </c>
      <c r="P49" s="29" t="s">
        <v>30</v>
      </c>
      <c r="Q49" s="12"/>
    </row>
    <row r="50" s="1" customFormat="1" ht="22" customHeight="1" spans="1:17">
      <c r="A50" s="11">
        <v>48</v>
      </c>
      <c r="B50" s="12" t="s">
        <v>233</v>
      </c>
      <c r="C50" s="39" t="s">
        <v>234</v>
      </c>
      <c r="D50" s="39" t="s">
        <v>235</v>
      </c>
      <c r="E50" s="13" t="s">
        <v>39</v>
      </c>
      <c r="F50" s="13" t="s">
        <v>236</v>
      </c>
      <c r="G50" s="40" t="s">
        <v>237</v>
      </c>
      <c r="H50" s="40" t="s">
        <v>35</v>
      </c>
      <c r="I50" s="30">
        <v>115.2</v>
      </c>
      <c r="J50" s="30">
        <v>99.5</v>
      </c>
      <c r="K50" s="30"/>
      <c r="L50" s="28">
        <v>28.6266666666667</v>
      </c>
      <c r="M50" s="12">
        <v>83</v>
      </c>
      <c r="N50" s="28">
        <f t="shared" si="0"/>
        <v>49.8</v>
      </c>
      <c r="O50" s="28">
        <f t="shared" si="1"/>
        <v>78.4266666666667</v>
      </c>
      <c r="P50" s="29" t="s">
        <v>30</v>
      </c>
      <c r="Q50" s="12"/>
    </row>
    <row r="51" s="1" customFormat="1" ht="22" customHeight="1" spans="1:17">
      <c r="A51" s="11">
        <v>49</v>
      </c>
      <c r="B51" s="12" t="s">
        <v>238</v>
      </c>
      <c r="C51" s="39" t="s">
        <v>239</v>
      </c>
      <c r="D51" s="39" t="s">
        <v>240</v>
      </c>
      <c r="E51" s="13" t="s">
        <v>20</v>
      </c>
      <c r="F51" s="13" t="s">
        <v>241</v>
      </c>
      <c r="G51" s="40" t="s">
        <v>237</v>
      </c>
      <c r="H51" s="40" t="s">
        <v>174</v>
      </c>
      <c r="I51" s="30">
        <v>105.4</v>
      </c>
      <c r="J51" s="30">
        <v>102</v>
      </c>
      <c r="K51" s="30"/>
      <c r="L51" s="28">
        <v>27.6533333333333</v>
      </c>
      <c r="M51" s="12">
        <v>85.9</v>
      </c>
      <c r="N51" s="28">
        <f t="shared" si="0"/>
        <v>51.54</v>
      </c>
      <c r="O51" s="28">
        <f t="shared" si="1"/>
        <v>79.1933333333333</v>
      </c>
      <c r="P51" s="29" t="s">
        <v>30</v>
      </c>
      <c r="Q51" s="12"/>
    </row>
    <row r="52" s="1" customFormat="1" ht="22" customHeight="1" spans="1:17">
      <c r="A52" s="11">
        <v>50</v>
      </c>
      <c r="B52" s="12" t="s">
        <v>242</v>
      </c>
      <c r="C52" s="39" t="s">
        <v>243</v>
      </c>
      <c r="D52" s="39" t="s">
        <v>244</v>
      </c>
      <c r="E52" s="13" t="s">
        <v>20</v>
      </c>
      <c r="F52" s="13" t="s">
        <v>245</v>
      </c>
      <c r="G52" s="40" t="s">
        <v>237</v>
      </c>
      <c r="H52" s="40" t="s">
        <v>60</v>
      </c>
      <c r="I52" s="30">
        <v>103</v>
      </c>
      <c r="J52" s="30">
        <v>102</v>
      </c>
      <c r="K52" s="30"/>
      <c r="L52" s="28">
        <v>27.3333333333333</v>
      </c>
      <c r="M52" s="12">
        <v>85.1</v>
      </c>
      <c r="N52" s="28">
        <f t="shared" si="0"/>
        <v>51.06</v>
      </c>
      <c r="O52" s="28">
        <f t="shared" si="1"/>
        <v>78.3933333333333</v>
      </c>
      <c r="P52" s="29" t="s">
        <v>30</v>
      </c>
      <c r="Q52" s="12"/>
    </row>
    <row r="53" s="1" customFormat="1" ht="22" customHeight="1" spans="1:17">
      <c r="A53" s="11">
        <v>51</v>
      </c>
      <c r="B53" s="12" t="s">
        <v>242</v>
      </c>
      <c r="C53" s="39" t="s">
        <v>246</v>
      </c>
      <c r="D53" s="39" t="s">
        <v>247</v>
      </c>
      <c r="E53" s="13" t="s">
        <v>39</v>
      </c>
      <c r="F53" s="13" t="s">
        <v>245</v>
      </c>
      <c r="G53" s="41" t="s">
        <v>237</v>
      </c>
      <c r="H53" s="41" t="s">
        <v>93</v>
      </c>
      <c r="I53" s="20">
        <v>97.3</v>
      </c>
      <c r="J53" s="20">
        <v>102.5</v>
      </c>
      <c r="K53" s="20"/>
      <c r="L53" s="28">
        <v>26.64</v>
      </c>
      <c r="M53" s="12">
        <v>81.52</v>
      </c>
      <c r="N53" s="28">
        <f t="shared" si="0"/>
        <v>48.912</v>
      </c>
      <c r="O53" s="28">
        <f t="shared" si="1"/>
        <v>75.552</v>
      </c>
      <c r="P53" s="29" t="s">
        <v>29</v>
      </c>
      <c r="Q53" s="12"/>
    </row>
    <row r="54" s="1" customFormat="1" ht="22" customHeight="1" spans="1:17">
      <c r="A54" s="11">
        <v>52</v>
      </c>
      <c r="B54" s="12" t="s">
        <v>242</v>
      </c>
      <c r="C54" s="39" t="s">
        <v>248</v>
      </c>
      <c r="D54" s="39" t="s">
        <v>249</v>
      </c>
      <c r="E54" s="13" t="s">
        <v>20</v>
      </c>
      <c r="F54" s="13" t="s">
        <v>245</v>
      </c>
      <c r="G54" s="41" t="s">
        <v>237</v>
      </c>
      <c r="H54" s="41" t="s">
        <v>119</v>
      </c>
      <c r="I54" s="20">
        <v>91.7</v>
      </c>
      <c r="J54" s="20">
        <v>98.8</v>
      </c>
      <c r="K54" s="20"/>
      <c r="L54" s="28">
        <v>25.4</v>
      </c>
      <c r="M54" s="12">
        <v>79.8</v>
      </c>
      <c r="N54" s="28">
        <f t="shared" si="0"/>
        <v>47.88</v>
      </c>
      <c r="O54" s="28">
        <f t="shared" si="1"/>
        <v>73.28</v>
      </c>
      <c r="P54" s="29" t="s">
        <v>70</v>
      </c>
      <c r="Q54" s="12"/>
    </row>
  </sheetData>
  <autoFilter ref="B2:Q54">
    <extLst/>
  </autoFilter>
  <sortState ref="B145:V152">
    <sortCondition ref="O145:O152" descending="1"/>
  </sortState>
  <mergeCells count="1">
    <mergeCell ref="A1:Q1"/>
  </mergeCells>
  <pageMargins left="0.708333333333333" right="0.708333333333333" top="0.747916666666667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2021-06-01T02:34:00Z</dcterms:created>
  <cp:lastPrinted>2021-06-02T00:31:00Z</cp:lastPrinted>
  <dcterms:modified xsi:type="dcterms:W3CDTF">2021-07-14T01:19:55Z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F47A4863C4544E2A8648DAEEB28E4BB8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