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2"/>
  </bookViews>
  <sheets>
    <sheet name="幼儿园" sheetId="12" r:id="rId1"/>
    <sheet name="新机制" sheetId="14" r:id="rId2"/>
    <sheet name="地方教师" sheetId="15" r:id="rId3"/>
  </sheets>
  <definedNames>
    <definedName name="_xlnm._FilterDatabase" localSheetId="2" hidden="1">地方教师!$A$2:$I$74</definedName>
    <definedName name="_xlnm._FilterDatabase" localSheetId="1" hidden="1">新机制!$A$2:$I$77</definedName>
    <definedName name="_xlnm._FilterDatabase" localSheetId="0" hidden="1">幼儿园!$A$2:$XED$50</definedName>
    <definedName name="_xlnm.Print_Titles" localSheetId="2">地方教师!$2:$2</definedName>
    <definedName name="_xlnm.Print_Titles" localSheetId="1">新机制!$2:$2</definedName>
    <definedName name="_xlnm.Print_Titles" localSheetId="0">幼儿园!$2:$2</definedName>
  </definedNames>
  <calcPr calcId="144525"/>
</workbook>
</file>

<file path=xl/sharedStrings.xml><?xml version="1.0" encoding="utf-8"?>
<sst xmlns="http://schemas.openxmlformats.org/spreadsheetml/2006/main" count="780" uniqueCount="381">
  <si>
    <t>秭归县2021年幼儿园教师招聘考生综合成绩</t>
  </si>
  <si>
    <t>报考岗位名称</t>
  </si>
  <si>
    <t>笔试准考证号</t>
  </si>
  <si>
    <t>笔试成绩</t>
  </si>
  <si>
    <t>折合（40%）</t>
  </si>
  <si>
    <t>面试号</t>
  </si>
  <si>
    <t>面试成绩</t>
  </si>
  <si>
    <r>
      <rPr>
        <b/>
        <sz val="10"/>
        <rFont val="宋体"/>
        <charset val="134"/>
      </rPr>
      <t>折合（</t>
    </r>
    <r>
      <rPr>
        <b/>
        <sz val="10"/>
        <rFont val="Arial"/>
        <charset val="134"/>
      </rPr>
      <t>60%</t>
    </r>
    <r>
      <rPr>
        <b/>
        <sz val="10"/>
        <rFont val="宋体"/>
        <charset val="134"/>
      </rPr>
      <t>）</t>
    </r>
  </si>
  <si>
    <t>总成绩</t>
  </si>
  <si>
    <t>秭归县幼儿园Ａ组</t>
  </si>
  <si>
    <t>46011052102812</t>
  </si>
  <si>
    <t>78.55</t>
  </si>
  <si>
    <t>46011052104222</t>
  </si>
  <si>
    <t>77.65</t>
  </si>
  <si>
    <t>46011052102427</t>
  </si>
  <si>
    <t>81.20</t>
  </si>
  <si>
    <t>46011052104104</t>
  </si>
  <si>
    <t>46011052104928</t>
  </si>
  <si>
    <t>80.50</t>
  </si>
  <si>
    <t>46011052105310</t>
  </si>
  <si>
    <t>77.60</t>
  </si>
  <si>
    <t>46011052105501</t>
  </si>
  <si>
    <t>81.85</t>
  </si>
  <si>
    <t>46011052104511</t>
  </si>
  <si>
    <t>78.45</t>
  </si>
  <si>
    <t>46011052102620</t>
  </si>
  <si>
    <t>84.45</t>
  </si>
  <si>
    <t>46011052105629</t>
  </si>
  <si>
    <t>79.55</t>
  </si>
  <si>
    <t>46011052105807</t>
  </si>
  <si>
    <t>80.10</t>
  </si>
  <si>
    <t>46011052102625</t>
  </si>
  <si>
    <t>80.75</t>
  </si>
  <si>
    <t>46011010103319</t>
  </si>
  <si>
    <t>78.15</t>
  </si>
  <si>
    <t>46011052105516</t>
  </si>
  <si>
    <t>80.40</t>
  </si>
  <si>
    <t>46011052105302</t>
  </si>
  <si>
    <t>79.00</t>
  </si>
  <si>
    <t>46011052102426</t>
  </si>
  <si>
    <t>79.95</t>
  </si>
  <si>
    <t>46011052104726</t>
  </si>
  <si>
    <t>46011052105730</t>
  </si>
  <si>
    <t>46011052104619</t>
  </si>
  <si>
    <t>81.35</t>
  </si>
  <si>
    <t>46011052104015</t>
  </si>
  <si>
    <t>81.30</t>
  </si>
  <si>
    <t>46011052103515</t>
  </si>
  <si>
    <t>46011052104503</t>
  </si>
  <si>
    <t>78.50</t>
  </si>
  <si>
    <t>46011052105810</t>
  </si>
  <si>
    <t>78.90</t>
  </si>
  <si>
    <t>46011052105915</t>
  </si>
  <si>
    <t>79.80</t>
  </si>
  <si>
    <t>秭归县幼儿园Ｂ组</t>
  </si>
  <si>
    <t>46011083008829</t>
  </si>
  <si>
    <t>79.20</t>
  </si>
  <si>
    <t>46011052103608</t>
  </si>
  <si>
    <t>75.80</t>
  </si>
  <si>
    <t>46011052103318</t>
  </si>
  <si>
    <t>76.00</t>
  </si>
  <si>
    <t>46011103512724</t>
  </si>
  <si>
    <t>79.05</t>
  </si>
  <si>
    <t>46011052104127</t>
  </si>
  <si>
    <t>76.90</t>
  </si>
  <si>
    <t>46011052102915</t>
  </si>
  <si>
    <t>77.70</t>
  </si>
  <si>
    <t>46011052102815</t>
  </si>
  <si>
    <t>80.80</t>
  </si>
  <si>
    <t>46011083009015</t>
  </si>
  <si>
    <t>82.80</t>
  </si>
  <si>
    <t>46011052106015</t>
  </si>
  <si>
    <t>46011052102730</t>
  </si>
  <si>
    <t>46011052102508</t>
  </si>
  <si>
    <t>79.40</t>
  </si>
  <si>
    <t>46011010103401</t>
  </si>
  <si>
    <t>76.30</t>
  </si>
  <si>
    <t>46011052102717</t>
  </si>
  <si>
    <t>81.50</t>
  </si>
  <si>
    <t>46011052104423</t>
  </si>
  <si>
    <t>79.15</t>
  </si>
  <si>
    <t>46011052104618</t>
  </si>
  <si>
    <t>46011103512813</t>
  </si>
  <si>
    <t>80.70</t>
  </si>
  <si>
    <t>46011052104520</t>
  </si>
  <si>
    <t>76.80</t>
  </si>
  <si>
    <t>46011052102719</t>
  </si>
  <si>
    <t>76.50</t>
  </si>
  <si>
    <t>46011052105703</t>
  </si>
  <si>
    <t>77.40</t>
  </si>
  <si>
    <t>46011052103011</t>
  </si>
  <si>
    <t>46011052102713</t>
  </si>
  <si>
    <t>84.85</t>
  </si>
  <si>
    <t>46011052104427</t>
  </si>
  <si>
    <t>78.70</t>
  </si>
  <si>
    <t>46011052104620</t>
  </si>
  <si>
    <t>46011052103012</t>
  </si>
  <si>
    <t>85.10</t>
  </si>
  <si>
    <t>秭归县2021年农村义务教育学校教师招聘考生综合成绩</t>
  </si>
  <si>
    <t>拟报考的岗位类型名称</t>
  </si>
  <si>
    <t>拟报考的学科名称</t>
  </si>
  <si>
    <t>折合（60%）</t>
  </si>
  <si>
    <t>新机制教师岗</t>
  </si>
  <si>
    <t>小学语文</t>
  </si>
  <si>
    <t>12011052002625</t>
  </si>
  <si>
    <t>74.90</t>
  </si>
  <si>
    <t>12011052002422</t>
  </si>
  <si>
    <t>12011284605325</t>
  </si>
  <si>
    <t>81.80</t>
  </si>
  <si>
    <t>12011284604109</t>
  </si>
  <si>
    <t>12011052002507</t>
  </si>
  <si>
    <t>12011052002424</t>
  </si>
  <si>
    <t>12011284603114</t>
  </si>
  <si>
    <t>71.00</t>
  </si>
  <si>
    <t>12011052000317</t>
  </si>
  <si>
    <t>12011052001019</t>
  </si>
  <si>
    <t>74.65</t>
  </si>
  <si>
    <t>12011052000518</t>
  </si>
  <si>
    <t>76.45</t>
  </si>
  <si>
    <t>12011113702612</t>
  </si>
  <si>
    <t>72.80</t>
  </si>
  <si>
    <t>12011052001304</t>
  </si>
  <si>
    <t>71.70</t>
  </si>
  <si>
    <t>12011284607815</t>
  </si>
  <si>
    <t>75.90</t>
  </si>
  <si>
    <t>12011010902710</t>
  </si>
  <si>
    <t>78.30</t>
  </si>
  <si>
    <t>12011284604101</t>
  </si>
  <si>
    <t>75.05</t>
  </si>
  <si>
    <t>12011052002314</t>
  </si>
  <si>
    <t>71.05</t>
  </si>
  <si>
    <t>12011284607417</t>
  </si>
  <si>
    <t>12011052001607</t>
  </si>
  <si>
    <t>小学数学</t>
  </si>
  <si>
    <t>12021284405122</t>
  </si>
  <si>
    <t>71.75</t>
  </si>
  <si>
    <t>12021284402414</t>
  </si>
  <si>
    <t>68.60</t>
  </si>
  <si>
    <t>12021052102016</t>
  </si>
  <si>
    <t>70.50</t>
  </si>
  <si>
    <t>12021284403727</t>
  </si>
  <si>
    <t>72.10</t>
  </si>
  <si>
    <t>12021052100220</t>
  </si>
  <si>
    <t>69.45</t>
  </si>
  <si>
    <t>12021052101317</t>
  </si>
  <si>
    <t>71.25</t>
  </si>
  <si>
    <t>12021052101419</t>
  </si>
  <si>
    <t>82.25</t>
  </si>
  <si>
    <t>12021052101609</t>
  </si>
  <si>
    <t>68.00</t>
  </si>
  <si>
    <t>小学英语</t>
  </si>
  <si>
    <t>12031031607310</t>
  </si>
  <si>
    <t>70.55</t>
  </si>
  <si>
    <t>12031051901001</t>
  </si>
  <si>
    <t>75.40</t>
  </si>
  <si>
    <t>12031051900506</t>
  </si>
  <si>
    <t>72.15</t>
  </si>
  <si>
    <t>小学音乐</t>
  </si>
  <si>
    <t>12061051901506</t>
  </si>
  <si>
    <t>73.70</t>
  </si>
  <si>
    <t>12061113807422</t>
  </si>
  <si>
    <t>68.15</t>
  </si>
  <si>
    <t>12061051901512</t>
  </si>
  <si>
    <t>78.25</t>
  </si>
  <si>
    <t>12061021206808</t>
  </si>
  <si>
    <t>缺考</t>
  </si>
  <si>
    <t>小学体育</t>
  </si>
  <si>
    <t>12071052003429</t>
  </si>
  <si>
    <t>63.60</t>
  </si>
  <si>
    <t>12071113808030</t>
  </si>
  <si>
    <t>62.30</t>
  </si>
  <si>
    <t>12071052003523</t>
  </si>
  <si>
    <t>64.40</t>
  </si>
  <si>
    <t>12071052003405</t>
  </si>
  <si>
    <t>65.20</t>
  </si>
  <si>
    <t>12071052003506</t>
  </si>
  <si>
    <t>12071052003426</t>
  </si>
  <si>
    <t>62.40</t>
  </si>
  <si>
    <t>小学美术</t>
  </si>
  <si>
    <t>12081052003809</t>
  </si>
  <si>
    <t>66.95</t>
  </si>
  <si>
    <t>12081052003810</t>
  </si>
  <si>
    <t>67.65</t>
  </si>
  <si>
    <t>12081052004007</t>
  </si>
  <si>
    <t>69.70</t>
  </si>
  <si>
    <t>初中语文</t>
  </si>
  <si>
    <t>13011051901604</t>
  </si>
  <si>
    <t>13011051901912</t>
  </si>
  <si>
    <t>66.20</t>
  </si>
  <si>
    <t>13011124100229</t>
  </si>
  <si>
    <t>70.20</t>
  </si>
  <si>
    <t>13011051901821</t>
  </si>
  <si>
    <t>67.95</t>
  </si>
  <si>
    <t>13011284700712</t>
  </si>
  <si>
    <t>68.85</t>
  </si>
  <si>
    <t>13011051901611</t>
  </si>
  <si>
    <t>74.80</t>
  </si>
  <si>
    <t>13011051901817</t>
  </si>
  <si>
    <t>67.90</t>
  </si>
  <si>
    <t>13011103508715</t>
  </si>
  <si>
    <t>67.80</t>
  </si>
  <si>
    <t>13011051901915</t>
  </si>
  <si>
    <t>75.25</t>
  </si>
  <si>
    <t>13011051902023</t>
  </si>
  <si>
    <t>76.35</t>
  </si>
  <si>
    <t>13011051902012</t>
  </si>
  <si>
    <t>71.40</t>
  </si>
  <si>
    <t>初中数学</t>
  </si>
  <si>
    <t>13021051902421</t>
  </si>
  <si>
    <t>72.20</t>
  </si>
  <si>
    <t>13021051902223</t>
  </si>
  <si>
    <t>66.35</t>
  </si>
  <si>
    <t>13021051902221</t>
  </si>
  <si>
    <t>58.85</t>
  </si>
  <si>
    <t>13021284702918</t>
  </si>
  <si>
    <t>81.90</t>
  </si>
  <si>
    <t>13021051902327</t>
  </si>
  <si>
    <t>61.90</t>
  </si>
  <si>
    <t>13021284702219</t>
  </si>
  <si>
    <t>67.20</t>
  </si>
  <si>
    <t>13021051902222</t>
  </si>
  <si>
    <t>64.05</t>
  </si>
  <si>
    <t>13021051902422</t>
  </si>
  <si>
    <t>60.70</t>
  </si>
  <si>
    <t>初中英语</t>
  </si>
  <si>
    <t>13031051903323</t>
  </si>
  <si>
    <t>72.40</t>
  </si>
  <si>
    <t>13031051902601</t>
  </si>
  <si>
    <t>75.60</t>
  </si>
  <si>
    <t>13031124101502</t>
  </si>
  <si>
    <t>73.05</t>
  </si>
  <si>
    <t>13031284704501</t>
  </si>
  <si>
    <t>74.45</t>
  </si>
  <si>
    <t>13031284703726</t>
  </si>
  <si>
    <t>72.00</t>
  </si>
  <si>
    <t>13031051903502</t>
  </si>
  <si>
    <t>13031051902723</t>
  </si>
  <si>
    <t>73.35</t>
  </si>
  <si>
    <t>13031051903409</t>
  </si>
  <si>
    <t>73.80</t>
  </si>
  <si>
    <t>13031051903414</t>
  </si>
  <si>
    <t>68.95</t>
  </si>
  <si>
    <t>初中化学</t>
  </si>
  <si>
    <t>13081021404520</t>
  </si>
  <si>
    <t>64.10</t>
  </si>
  <si>
    <t>13081051904305</t>
  </si>
  <si>
    <t>54.60</t>
  </si>
  <si>
    <t>初中信息技术</t>
  </si>
  <si>
    <t>13131051905310</t>
  </si>
  <si>
    <t>61.45</t>
  </si>
  <si>
    <t>13131284708413</t>
  </si>
  <si>
    <t>73.75</t>
  </si>
  <si>
    <t>13131051905304</t>
  </si>
  <si>
    <t>65.40</t>
  </si>
  <si>
    <t>总分</t>
  </si>
  <si>
    <t xml:space="preserve"> 地方自主招聘农村教师岗</t>
  </si>
  <si>
    <t>22011010801020</t>
  </si>
  <si>
    <t>77.15</t>
  </si>
  <si>
    <t>22011284601616</t>
  </si>
  <si>
    <t>22011052001823</t>
  </si>
  <si>
    <t>72.85</t>
  </si>
  <si>
    <t>22011052001301</t>
  </si>
  <si>
    <t>76.25</t>
  </si>
  <si>
    <t>22011052000313</t>
  </si>
  <si>
    <t>22011124001420</t>
  </si>
  <si>
    <t>71.35</t>
  </si>
  <si>
    <t>22011052000930</t>
  </si>
  <si>
    <t>70.75</t>
  </si>
  <si>
    <t>22011284604704</t>
  </si>
  <si>
    <t>70.60</t>
  </si>
  <si>
    <t>22011062203304</t>
  </si>
  <si>
    <t>70.15</t>
  </si>
  <si>
    <t>22011052000813</t>
  </si>
  <si>
    <t>22011052000815</t>
  </si>
  <si>
    <t>71.45</t>
  </si>
  <si>
    <t>22011052000328</t>
  </si>
  <si>
    <t>74.25</t>
  </si>
  <si>
    <t>22011010901805</t>
  </si>
  <si>
    <t>22011284603811</t>
  </si>
  <si>
    <t>22011052001321</t>
  </si>
  <si>
    <t>75.70</t>
  </si>
  <si>
    <t>22011052000318</t>
  </si>
  <si>
    <t>69.15</t>
  </si>
  <si>
    <t>22011052002014</t>
  </si>
  <si>
    <t>69.35</t>
  </si>
  <si>
    <t>22011284604720</t>
  </si>
  <si>
    <t>22011284605320</t>
  </si>
  <si>
    <t>72.30</t>
  </si>
  <si>
    <t>22021052100513</t>
  </si>
  <si>
    <t>70.00</t>
  </si>
  <si>
    <t>22021052101627</t>
  </si>
  <si>
    <t>22021052101824</t>
  </si>
  <si>
    <t>22021052100723</t>
  </si>
  <si>
    <t>78.00</t>
  </si>
  <si>
    <t>22021284400807</t>
  </si>
  <si>
    <t>82.50</t>
  </si>
  <si>
    <t>22021052100811</t>
  </si>
  <si>
    <t>22021052100412</t>
  </si>
  <si>
    <t>72.65</t>
  </si>
  <si>
    <t>22021284404505</t>
  </si>
  <si>
    <t>70.85</t>
  </si>
  <si>
    <t>22021284406017</t>
  </si>
  <si>
    <t>68.25</t>
  </si>
  <si>
    <t>22021052101401</t>
  </si>
  <si>
    <t>22021284402421</t>
  </si>
  <si>
    <t>76.05</t>
  </si>
  <si>
    <t>22021052100826</t>
  </si>
  <si>
    <t>22021052101318</t>
  </si>
  <si>
    <t>73.00</t>
  </si>
  <si>
    <t>22021284403730</t>
  </si>
  <si>
    <t>77.10</t>
  </si>
  <si>
    <t>22021284400101</t>
  </si>
  <si>
    <t>22021010202808</t>
  </si>
  <si>
    <t>22021052100229</t>
  </si>
  <si>
    <t>22021052101016</t>
  </si>
  <si>
    <t>82.85</t>
  </si>
  <si>
    <t>22021052100202</t>
  </si>
  <si>
    <t>80.05</t>
  </si>
  <si>
    <t>22021284401012</t>
  </si>
  <si>
    <t>82.55</t>
  </si>
  <si>
    <t>22021010206108</t>
  </si>
  <si>
    <t>82.95</t>
  </si>
  <si>
    <t>22021052100319</t>
  </si>
  <si>
    <t>22021052101818</t>
  </si>
  <si>
    <t>72.25</t>
  </si>
  <si>
    <t>22021284404414</t>
  </si>
  <si>
    <t>22031051900317</t>
  </si>
  <si>
    <t>73.10</t>
  </si>
  <si>
    <t>22031051900302</t>
  </si>
  <si>
    <t>22031051900226</t>
  </si>
  <si>
    <t>74.40</t>
  </si>
  <si>
    <t>22031965101607</t>
  </si>
  <si>
    <t>73.85</t>
  </si>
  <si>
    <t>22031051900402</t>
  </si>
  <si>
    <t>22031051900915</t>
  </si>
  <si>
    <t>77.30</t>
  </si>
  <si>
    <t>22031051900116</t>
  </si>
  <si>
    <t>22031051900516</t>
  </si>
  <si>
    <t>小学道德与法治</t>
  </si>
  <si>
    <t>22041051901107</t>
  </si>
  <si>
    <t>22041284406207</t>
  </si>
  <si>
    <t>78.95</t>
  </si>
  <si>
    <t>22071052003507</t>
  </si>
  <si>
    <t>64.60</t>
  </si>
  <si>
    <t>22071052003518</t>
  </si>
  <si>
    <t>62.00</t>
  </si>
  <si>
    <t>小学心理健康</t>
  </si>
  <si>
    <t>22101284504521</t>
  </si>
  <si>
    <t>56.20</t>
  </si>
  <si>
    <t>22101062501101</t>
  </si>
  <si>
    <t>58.15</t>
  </si>
  <si>
    <t>22101284504511</t>
  </si>
  <si>
    <t>58.90</t>
  </si>
  <si>
    <t>23021284702312</t>
  </si>
  <si>
    <t>66.80</t>
  </si>
  <si>
    <t>23021051902423</t>
  </si>
  <si>
    <t>64.25</t>
  </si>
  <si>
    <t>23021051902313</t>
  </si>
  <si>
    <t>23021284702616</t>
  </si>
  <si>
    <t>53.50</t>
  </si>
  <si>
    <t>23021051902303</t>
  </si>
  <si>
    <t>72.60</t>
  </si>
  <si>
    <t>23081051904215</t>
  </si>
  <si>
    <t>63.45</t>
  </si>
  <si>
    <t>23081051904226</t>
  </si>
  <si>
    <t>69.50</t>
  </si>
  <si>
    <t>初中音乐</t>
  </si>
  <si>
    <t>23101051904624</t>
  </si>
  <si>
    <t>79.60</t>
  </si>
  <si>
    <t>23101051904617</t>
  </si>
  <si>
    <t>80.55</t>
  </si>
  <si>
    <t>23101051904604</t>
  </si>
  <si>
    <t>初中体育与健康</t>
  </si>
  <si>
    <t>23111103512319</t>
  </si>
  <si>
    <t>67.85</t>
  </si>
  <si>
    <t>23111051904904</t>
  </si>
  <si>
    <t>63.85</t>
  </si>
  <si>
    <t>23111051904803</t>
  </si>
  <si>
    <t>初中心理健康</t>
  </si>
  <si>
    <t>23141113904703</t>
  </si>
  <si>
    <t>61.00</t>
  </si>
</sst>
</file>

<file path=xl/styles.xml><?xml version="1.0" encoding="utf-8"?>
<styleSheet xmlns="http://schemas.openxmlformats.org/spreadsheetml/2006/main">
  <numFmts count="6">
    <numFmt numFmtId="176" formatCode="_ \¥* #,##0_ ;_ \¥* \-#,##0_ ;_ \¥* &quot;-&quot;_ ;_ @_ "/>
    <numFmt numFmtId="177" formatCode="_ \¥* #,##0.00_ ;_ \¥* \-#,##0.00_ ;_ \¥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0"/>
      <name val="Arial"/>
      <charset val="134"/>
    </font>
    <font>
      <b/>
      <sz val="18"/>
      <name val="Arial"/>
      <charset val="134"/>
    </font>
    <font>
      <b/>
      <sz val="10"/>
      <name val="Arial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Arial"/>
      <charset val="134"/>
    </font>
    <font>
      <b/>
      <sz val="2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7" fontId="19" fillId="0" borderId="0"/>
    <xf numFmtId="0" fontId="26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176" fontId="19" fillId="0" borderId="0"/>
    <xf numFmtId="0" fontId="16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1" fontId="19" fillId="0" borderId="0"/>
    <xf numFmtId="43" fontId="19" fillId="0" borderId="0"/>
    <xf numFmtId="0" fontId="19" fillId="0" borderId="0"/>
    <xf numFmtId="9" fontId="19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 applyFill="1"/>
    <xf numFmtId="0" fontId="0" fillId="0" borderId="0" xfId="0" applyFill="1"/>
    <xf numFmtId="0" fontId="3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53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/>
    <xf numFmtId="0" fontId="3" fillId="0" borderId="2" xfId="53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 [0]" xfId="51"/>
    <cellStyle name="Comma" xfId="52"/>
    <cellStyle name="Normal" xfId="53"/>
    <cellStyle name="Percent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opLeftCell="A37" workbookViewId="0">
      <selection activeCell="D2" sqref="D2"/>
    </sheetView>
  </sheetViews>
  <sheetFormatPr defaultColWidth="9.14285714285714" defaultRowHeight="12.75" customHeight="1" outlineLevelCol="7"/>
  <cols>
    <col min="1" max="1" width="17.7142857142857" customWidth="1"/>
    <col min="2" max="2" width="17.4285714285714" style="21" customWidth="1"/>
    <col min="3" max="3" width="9.14285714285714" style="21" customWidth="1"/>
    <col min="4" max="4" width="8.42857142857143" style="22" customWidth="1"/>
    <col min="5" max="5" width="7.42857142857143" style="22" customWidth="1"/>
    <col min="6" max="6" width="9.14285714285714" style="22"/>
    <col min="7" max="7" width="9.14285714285714" style="23" customWidth="1"/>
    <col min="8" max="8" width="9.14285714285714" style="23"/>
    <col min="9" max="16358" width="9.14285714285714" style="19"/>
  </cols>
  <sheetData>
    <row r="1" s="19" customFormat="1" ht="39.75" customHeight="1" spans="1:8">
      <c r="A1" s="24" t="s">
        <v>0</v>
      </c>
      <c r="B1" s="24"/>
      <c r="C1" s="24"/>
      <c r="D1" s="24"/>
      <c r="E1" s="24"/>
      <c r="F1" s="24"/>
      <c r="G1" s="24"/>
      <c r="H1" s="24"/>
    </row>
    <row r="2" s="20" customFormat="1" ht="36.75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1" t="s">
        <v>6</v>
      </c>
      <c r="G2" s="12" t="s">
        <v>7</v>
      </c>
      <c r="H2" s="11" t="s">
        <v>8</v>
      </c>
    </row>
    <row r="3" s="19" customFormat="1" ht="28.5" customHeight="1" spans="1:8">
      <c r="A3" s="13" t="s">
        <v>9</v>
      </c>
      <c r="B3" s="13" t="s">
        <v>10</v>
      </c>
      <c r="C3" s="13" t="s">
        <v>11</v>
      </c>
      <c r="D3" s="13">
        <f t="shared" ref="D3:D26" si="0">C3*0.4</f>
        <v>31.42</v>
      </c>
      <c r="E3" s="13">
        <v>1</v>
      </c>
      <c r="F3" s="14">
        <v>82.2</v>
      </c>
      <c r="G3" s="14">
        <f t="shared" ref="G3:G26" si="1">F3*0.6</f>
        <v>49.32</v>
      </c>
      <c r="H3" s="14">
        <f t="shared" ref="H3:H26" si="2">D3+G3</f>
        <v>80.74</v>
      </c>
    </row>
    <row r="4" s="19" customFormat="1" ht="28.5" customHeight="1" spans="1:8">
      <c r="A4" s="13" t="s">
        <v>9</v>
      </c>
      <c r="B4" s="13" t="s">
        <v>12</v>
      </c>
      <c r="C4" s="13" t="s">
        <v>13</v>
      </c>
      <c r="D4" s="13">
        <f t="shared" si="0"/>
        <v>31.06</v>
      </c>
      <c r="E4" s="13">
        <v>2</v>
      </c>
      <c r="F4" s="14">
        <v>83</v>
      </c>
      <c r="G4" s="14">
        <f t="shared" si="1"/>
        <v>49.8</v>
      </c>
      <c r="H4" s="14">
        <f t="shared" si="2"/>
        <v>80.86</v>
      </c>
    </row>
    <row r="5" s="19" customFormat="1" ht="28.5" customHeight="1" spans="1:8">
      <c r="A5" s="13" t="s">
        <v>9</v>
      </c>
      <c r="B5" s="13" t="s">
        <v>14</v>
      </c>
      <c r="C5" s="13" t="s">
        <v>15</v>
      </c>
      <c r="D5" s="13">
        <f t="shared" si="0"/>
        <v>32.48</v>
      </c>
      <c r="E5" s="13">
        <v>3</v>
      </c>
      <c r="F5" s="14">
        <v>85</v>
      </c>
      <c r="G5" s="14">
        <f t="shared" si="1"/>
        <v>51</v>
      </c>
      <c r="H5" s="14">
        <f t="shared" si="2"/>
        <v>83.48</v>
      </c>
    </row>
    <row r="6" s="19" customFormat="1" ht="28.5" customHeight="1" spans="1:8">
      <c r="A6" s="13" t="s">
        <v>9</v>
      </c>
      <c r="B6" s="13" t="s">
        <v>16</v>
      </c>
      <c r="C6" s="13" t="s">
        <v>13</v>
      </c>
      <c r="D6" s="13">
        <f t="shared" si="0"/>
        <v>31.06</v>
      </c>
      <c r="E6" s="13">
        <v>4</v>
      </c>
      <c r="F6" s="14">
        <v>85.4</v>
      </c>
      <c r="G6" s="14">
        <f t="shared" si="1"/>
        <v>51.24</v>
      </c>
      <c r="H6" s="14">
        <f t="shared" si="2"/>
        <v>82.3</v>
      </c>
    </row>
    <row r="7" s="19" customFormat="1" ht="28.5" customHeight="1" spans="1:8">
      <c r="A7" s="13" t="s">
        <v>9</v>
      </c>
      <c r="B7" s="13" t="s">
        <v>17</v>
      </c>
      <c r="C7" s="13" t="s">
        <v>18</v>
      </c>
      <c r="D7" s="13">
        <f t="shared" si="0"/>
        <v>32.2</v>
      </c>
      <c r="E7" s="13">
        <v>5</v>
      </c>
      <c r="F7" s="14">
        <v>82.4</v>
      </c>
      <c r="G7" s="14">
        <f t="shared" si="1"/>
        <v>49.44</v>
      </c>
      <c r="H7" s="14">
        <f t="shared" si="2"/>
        <v>81.64</v>
      </c>
    </row>
    <row r="8" s="19" customFormat="1" ht="28.5" customHeight="1" spans="1:8">
      <c r="A8" s="13" t="s">
        <v>9</v>
      </c>
      <c r="B8" s="13" t="s">
        <v>19</v>
      </c>
      <c r="C8" s="13" t="s">
        <v>20</v>
      </c>
      <c r="D8" s="13">
        <f t="shared" si="0"/>
        <v>31.04</v>
      </c>
      <c r="E8" s="13">
        <v>6</v>
      </c>
      <c r="F8" s="14">
        <v>80.4</v>
      </c>
      <c r="G8" s="14">
        <f t="shared" si="1"/>
        <v>48.24</v>
      </c>
      <c r="H8" s="14">
        <f t="shared" si="2"/>
        <v>79.28</v>
      </c>
    </row>
    <row r="9" s="19" customFormat="1" ht="28.5" customHeight="1" spans="1:8">
      <c r="A9" s="13" t="s">
        <v>9</v>
      </c>
      <c r="B9" s="13" t="s">
        <v>21</v>
      </c>
      <c r="C9" s="13" t="s">
        <v>22</v>
      </c>
      <c r="D9" s="13">
        <f t="shared" si="0"/>
        <v>32.74</v>
      </c>
      <c r="E9" s="13">
        <v>7</v>
      </c>
      <c r="F9" s="14">
        <v>82.8</v>
      </c>
      <c r="G9" s="14">
        <f t="shared" si="1"/>
        <v>49.68</v>
      </c>
      <c r="H9" s="14">
        <f t="shared" si="2"/>
        <v>82.42</v>
      </c>
    </row>
    <row r="10" s="19" customFormat="1" ht="28.5" customHeight="1" spans="1:8">
      <c r="A10" s="13" t="s">
        <v>9</v>
      </c>
      <c r="B10" s="13" t="s">
        <v>23</v>
      </c>
      <c r="C10" s="13" t="s">
        <v>24</v>
      </c>
      <c r="D10" s="13">
        <f t="shared" si="0"/>
        <v>31.38</v>
      </c>
      <c r="E10" s="13">
        <v>8</v>
      </c>
      <c r="F10" s="14">
        <v>84.2</v>
      </c>
      <c r="G10" s="14">
        <f t="shared" si="1"/>
        <v>50.52</v>
      </c>
      <c r="H10" s="14">
        <f t="shared" si="2"/>
        <v>81.9</v>
      </c>
    </row>
    <row r="11" s="19" customFormat="1" ht="28.5" customHeight="1" spans="1:8">
      <c r="A11" s="13" t="s">
        <v>9</v>
      </c>
      <c r="B11" s="13" t="s">
        <v>25</v>
      </c>
      <c r="C11" s="13" t="s">
        <v>26</v>
      </c>
      <c r="D11" s="13">
        <f t="shared" si="0"/>
        <v>33.78</v>
      </c>
      <c r="E11" s="13">
        <v>9</v>
      </c>
      <c r="F11" s="14">
        <v>83.8</v>
      </c>
      <c r="G11" s="14">
        <f t="shared" si="1"/>
        <v>50.28</v>
      </c>
      <c r="H11" s="14">
        <f t="shared" si="2"/>
        <v>84.06</v>
      </c>
    </row>
    <row r="12" s="19" customFormat="1" ht="28.5" customHeight="1" spans="1:8">
      <c r="A12" s="13" t="s">
        <v>9</v>
      </c>
      <c r="B12" s="13" t="s">
        <v>27</v>
      </c>
      <c r="C12" s="13" t="s">
        <v>28</v>
      </c>
      <c r="D12" s="13">
        <f t="shared" si="0"/>
        <v>31.82</v>
      </c>
      <c r="E12" s="13">
        <v>10</v>
      </c>
      <c r="F12" s="14">
        <v>82.6</v>
      </c>
      <c r="G12" s="14">
        <f t="shared" si="1"/>
        <v>49.56</v>
      </c>
      <c r="H12" s="14">
        <f t="shared" si="2"/>
        <v>81.38</v>
      </c>
    </row>
    <row r="13" s="19" customFormat="1" ht="28.5" customHeight="1" spans="1:8">
      <c r="A13" s="13" t="s">
        <v>9</v>
      </c>
      <c r="B13" s="13" t="s">
        <v>29</v>
      </c>
      <c r="C13" s="13" t="s">
        <v>30</v>
      </c>
      <c r="D13" s="13">
        <f t="shared" si="0"/>
        <v>32.04</v>
      </c>
      <c r="E13" s="13">
        <v>11</v>
      </c>
      <c r="F13" s="14">
        <v>82.4</v>
      </c>
      <c r="G13" s="14">
        <f t="shared" si="1"/>
        <v>49.44</v>
      </c>
      <c r="H13" s="14">
        <f t="shared" si="2"/>
        <v>81.48</v>
      </c>
    </row>
    <row r="14" s="19" customFormat="1" ht="28.5" customHeight="1" spans="1:8">
      <c r="A14" s="13" t="s">
        <v>9</v>
      </c>
      <c r="B14" s="13" t="s">
        <v>31</v>
      </c>
      <c r="C14" s="13" t="s">
        <v>32</v>
      </c>
      <c r="D14" s="13">
        <f t="shared" si="0"/>
        <v>32.3</v>
      </c>
      <c r="E14" s="13">
        <v>12</v>
      </c>
      <c r="F14" s="14">
        <v>86.4</v>
      </c>
      <c r="G14" s="14">
        <f t="shared" si="1"/>
        <v>51.84</v>
      </c>
      <c r="H14" s="14">
        <f t="shared" si="2"/>
        <v>84.14</v>
      </c>
    </row>
    <row r="15" s="19" customFormat="1" ht="28.5" customHeight="1" spans="1:8">
      <c r="A15" s="13" t="s">
        <v>9</v>
      </c>
      <c r="B15" s="13" t="s">
        <v>33</v>
      </c>
      <c r="C15" s="13" t="s">
        <v>34</v>
      </c>
      <c r="D15" s="13">
        <f t="shared" si="0"/>
        <v>31.26</v>
      </c>
      <c r="E15" s="13">
        <v>13</v>
      </c>
      <c r="F15" s="14">
        <v>85.8</v>
      </c>
      <c r="G15" s="14">
        <f t="shared" si="1"/>
        <v>51.48</v>
      </c>
      <c r="H15" s="14">
        <f t="shared" si="2"/>
        <v>82.74</v>
      </c>
    </row>
    <row r="16" s="19" customFormat="1" ht="28.5" customHeight="1" spans="1:8">
      <c r="A16" s="13" t="s">
        <v>9</v>
      </c>
      <c r="B16" s="13" t="s">
        <v>35</v>
      </c>
      <c r="C16" s="13" t="s">
        <v>36</v>
      </c>
      <c r="D16" s="13">
        <f t="shared" si="0"/>
        <v>32.16</v>
      </c>
      <c r="E16" s="13">
        <v>14</v>
      </c>
      <c r="F16" s="14">
        <v>84</v>
      </c>
      <c r="G16" s="14">
        <f t="shared" si="1"/>
        <v>50.4</v>
      </c>
      <c r="H16" s="14">
        <f t="shared" si="2"/>
        <v>82.56</v>
      </c>
    </row>
    <row r="17" s="19" customFormat="1" ht="28.5" customHeight="1" spans="1:8">
      <c r="A17" s="13" t="s">
        <v>9</v>
      </c>
      <c r="B17" s="13" t="s">
        <v>37</v>
      </c>
      <c r="C17" s="13" t="s">
        <v>38</v>
      </c>
      <c r="D17" s="13">
        <f t="shared" si="0"/>
        <v>31.6</v>
      </c>
      <c r="E17" s="13">
        <v>15</v>
      </c>
      <c r="F17" s="14">
        <v>84</v>
      </c>
      <c r="G17" s="14">
        <f t="shared" si="1"/>
        <v>50.4</v>
      </c>
      <c r="H17" s="14">
        <f t="shared" si="2"/>
        <v>82</v>
      </c>
    </row>
    <row r="18" s="19" customFormat="1" ht="28.5" customHeight="1" spans="1:8">
      <c r="A18" s="13" t="s">
        <v>9</v>
      </c>
      <c r="B18" s="13" t="s">
        <v>39</v>
      </c>
      <c r="C18" s="13" t="s">
        <v>40</v>
      </c>
      <c r="D18" s="13">
        <f t="shared" si="0"/>
        <v>31.98</v>
      </c>
      <c r="E18" s="13">
        <v>16</v>
      </c>
      <c r="F18" s="14">
        <v>81.6</v>
      </c>
      <c r="G18" s="14">
        <f t="shared" si="1"/>
        <v>48.96</v>
      </c>
      <c r="H18" s="14">
        <f t="shared" si="2"/>
        <v>80.94</v>
      </c>
    </row>
    <row r="19" s="19" customFormat="1" ht="28.5" customHeight="1" spans="1:8">
      <c r="A19" s="13" t="s">
        <v>9</v>
      </c>
      <c r="B19" s="13" t="s">
        <v>41</v>
      </c>
      <c r="C19" s="13" t="s">
        <v>22</v>
      </c>
      <c r="D19" s="13">
        <f t="shared" si="0"/>
        <v>32.74</v>
      </c>
      <c r="E19" s="13">
        <v>17</v>
      </c>
      <c r="F19" s="14">
        <v>84</v>
      </c>
      <c r="G19" s="14">
        <f t="shared" si="1"/>
        <v>50.4</v>
      </c>
      <c r="H19" s="14">
        <f t="shared" si="2"/>
        <v>83.14</v>
      </c>
    </row>
    <row r="20" s="19" customFormat="1" ht="28.5" customHeight="1" spans="1:8">
      <c r="A20" s="13" t="s">
        <v>9</v>
      </c>
      <c r="B20" s="13" t="s">
        <v>42</v>
      </c>
      <c r="C20" s="13" t="s">
        <v>36</v>
      </c>
      <c r="D20" s="13">
        <f t="shared" si="0"/>
        <v>32.16</v>
      </c>
      <c r="E20" s="13">
        <v>18</v>
      </c>
      <c r="F20" s="14">
        <v>81.2</v>
      </c>
      <c r="G20" s="14">
        <f t="shared" si="1"/>
        <v>48.72</v>
      </c>
      <c r="H20" s="14">
        <f t="shared" si="2"/>
        <v>80.88</v>
      </c>
    </row>
    <row r="21" s="19" customFormat="1" ht="28.5" customHeight="1" spans="1:8">
      <c r="A21" s="13" t="s">
        <v>9</v>
      </c>
      <c r="B21" s="13" t="s">
        <v>43</v>
      </c>
      <c r="C21" s="13" t="s">
        <v>44</v>
      </c>
      <c r="D21" s="13">
        <f t="shared" si="0"/>
        <v>32.54</v>
      </c>
      <c r="E21" s="13">
        <v>19</v>
      </c>
      <c r="F21" s="14">
        <v>83.6</v>
      </c>
      <c r="G21" s="14">
        <f t="shared" si="1"/>
        <v>50.16</v>
      </c>
      <c r="H21" s="14">
        <f t="shared" si="2"/>
        <v>82.7</v>
      </c>
    </row>
    <row r="22" s="19" customFormat="1" ht="28.5" customHeight="1" spans="1:8">
      <c r="A22" s="13" t="s">
        <v>9</v>
      </c>
      <c r="B22" s="13" t="s">
        <v>45</v>
      </c>
      <c r="C22" s="13" t="s">
        <v>46</v>
      </c>
      <c r="D22" s="13">
        <f t="shared" si="0"/>
        <v>32.52</v>
      </c>
      <c r="E22" s="13">
        <v>20</v>
      </c>
      <c r="F22" s="14">
        <v>86.8</v>
      </c>
      <c r="G22" s="14">
        <f t="shared" si="1"/>
        <v>52.08</v>
      </c>
      <c r="H22" s="14">
        <f t="shared" si="2"/>
        <v>84.6</v>
      </c>
    </row>
    <row r="23" s="19" customFormat="1" ht="28.5" customHeight="1" spans="1:8">
      <c r="A23" s="13" t="s">
        <v>9</v>
      </c>
      <c r="B23" s="13" t="s">
        <v>47</v>
      </c>
      <c r="C23" s="13" t="s">
        <v>28</v>
      </c>
      <c r="D23" s="13">
        <f t="shared" si="0"/>
        <v>31.82</v>
      </c>
      <c r="E23" s="13">
        <v>21</v>
      </c>
      <c r="F23" s="14">
        <v>82.4</v>
      </c>
      <c r="G23" s="14">
        <f t="shared" si="1"/>
        <v>49.44</v>
      </c>
      <c r="H23" s="14">
        <f t="shared" si="2"/>
        <v>81.26</v>
      </c>
    </row>
    <row r="24" s="19" customFormat="1" ht="28.5" customHeight="1" spans="1:8">
      <c r="A24" s="13" t="s">
        <v>9</v>
      </c>
      <c r="B24" s="13" t="s">
        <v>48</v>
      </c>
      <c r="C24" s="13" t="s">
        <v>49</v>
      </c>
      <c r="D24" s="13">
        <f t="shared" si="0"/>
        <v>31.4</v>
      </c>
      <c r="E24" s="13">
        <v>22</v>
      </c>
      <c r="F24" s="14">
        <v>84.6</v>
      </c>
      <c r="G24" s="14">
        <f t="shared" si="1"/>
        <v>50.76</v>
      </c>
      <c r="H24" s="14">
        <f t="shared" si="2"/>
        <v>82.16</v>
      </c>
    </row>
    <row r="25" s="19" customFormat="1" ht="28.5" customHeight="1" spans="1:8">
      <c r="A25" s="13" t="s">
        <v>9</v>
      </c>
      <c r="B25" s="13" t="s">
        <v>50</v>
      </c>
      <c r="C25" s="13" t="s">
        <v>51</v>
      </c>
      <c r="D25" s="13">
        <f t="shared" si="0"/>
        <v>31.56</v>
      </c>
      <c r="E25" s="13">
        <v>23</v>
      </c>
      <c r="F25" s="14">
        <v>84.6</v>
      </c>
      <c r="G25" s="14">
        <f t="shared" si="1"/>
        <v>50.76</v>
      </c>
      <c r="H25" s="14">
        <f t="shared" si="2"/>
        <v>82.32</v>
      </c>
    </row>
    <row r="26" s="19" customFormat="1" ht="28.5" customHeight="1" spans="1:8">
      <c r="A26" s="13" t="s">
        <v>9</v>
      </c>
      <c r="B26" s="13" t="s">
        <v>52</v>
      </c>
      <c r="C26" s="13" t="s">
        <v>53</v>
      </c>
      <c r="D26" s="13">
        <f t="shared" si="0"/>
        <v>31.92</v>
      </c>
      <c r="E26" s="13">
        <v>24</v>
      </c>
      <c r="F26" s="14">
        <v>84.8</v>
      </c>
      <c r="G26" s="14">
        <f t="shared" si="1"/>
        <v>50.88</v>
      </c>
      <c r="H26" s="14">
        <f t="shared" si="2"/>
        <v>82.8</v>
      </c>
    </row>
    <row r="27" ht="28.5" customHeight="1" spans="1:8">
      <c r="A27" s="13" t="s">
        <v>54</v>
      </c>
      <c r="B27" s="13" t="s">
        <v>55</v>
      </c>
      <c r="C27" s="13" t="s">
        <v>56</v>
      </c>
      <c r="D27" s="13">
        <f t="shared" ref="D27:D50" si="3">C27*0.4</f>
        <v>31.68</v>
      </c>
      <c r="E27" s="13">
        <v>1</v>
      </c>
      <c r="F27" s="14">
        <v>83.2</v>
      </c>
      <c r="G27" s="14">
        <f t="shared" ref="G27:G50" si="4">F27*0.6</f>
        <v>49.92</v>
      </c>
      <c r="H27" s="14">
        <f t="shared" ref="H27:H50" si="5">D27+G27</f>
        <v>81.6</v>
      </c>
    </row>
    <row r="28" ht="28.5" customHeight="1" spans="1:8">
      <c r="A28" s="13" t="s">
        <v>54</v>
      </c>
      <c r="B28" s="13" t="s">
        <v>57</v>
      </c>
      <c r="C28" s="13" t="s">
        <v>58</v>
      </c>
      <c r="D28" s="13">
        <f t="shared" si="3"/>
        <v>30.32</v>
      </c>
      <c r="E28" s="13">
        <v>2</v>
      </c>
      <c r="F28" s="14">
        <v>81.8</v>
      </c>
      <c r="G28" s="14">
        <f t="shared" si="4"/>
        <v>49.08</v>
      </c>
      <c r="H28" s="14">
        <f t="shared" si="5"/>
        <v>79.4</v>
      </c>
    </row>
    <row r="29" ht="28.5" customHeight="1" spans="1:8">
      <c r="A29" s="13" t="s">
        <v>54</v>
      </c>
      <c r="B29" s="13" t="s">
        <v>59</v>
      </c>
      <c r="C29" s="13" t="s">
        <v>60</v>
      </c>
      <c r="D29" s="13">
        <f t="shared" si="3"/>
        <v>30.4</v>
      </c>
      <c r="E29" s="13">
        <v>3</v>
      </c>
      <c r="F29" s="14">
        <v>80.4</v>
      </c>
      <c r="G29" s="14">
        <f t="shared" si="4"/>
        <v>48.24</v>
      </c>
      <c r="H29" s="14">
        <f t="shared" si="5"/>
        <v>78.64</v>
      </c>
    </row>
    <row r="30" ht="28.5" customHeight="1" spans="1:8">
      <c r="A30" s="13" t="s">
        <v>54</v>
      </c>
      <c r="B30" s="13" t="s">
        <v>61</v>
      </c>
      <c r="C30" s="13" t="s">
        <v>62</v>
      </c>
      <c r="D30" s="13">
        <f t="shared" si="3"/>
        <v>31.62</v>
      </c>
      <c r="E30" s="13">
        <v>4</v>
      </c>
      <c r="F30" s="14">
        <v>83.2</v>
      </c>
      <c r="G30" s="14">
        <f t="shared" si="4"/>
        <v>49.92</v>
      </c>
      <c r="H30" s="14">
        <f t="shared" si="5"/>
        <v>81.54</v>
      </c>
    </row>
    <row r="31" ht="28.5" customHeight="1" spans="1:8">
      <c r="A31" s="13" t="s">
        <v>54</v>
      </c>
      <c r="B31" s="13" t="s">
        <v>63</v>
      </c>
      <c r="C31" s="13" t="s">
        <v>64</v>
      </c>
      <c r="D31" s="13">
        <f t="shared" si="3"/>
        <v>30.76</v>
      </c>
      <c r="E31" s="13">
        <v>5</v>
      </c>
      <c r="F31" s="14">
        <v>83.2</v>
      </c>
      <c r="G31" s="14">
        <f t="shared" si="4"/>
        <v>49.92</v>
      </c>
      <c r="H31" s="14">
        <f t="shared" si="5"/>
        <v>80.68</v>
      </c>
    </row>
    <row r="32" ht="28.5" customHeight="1" spans="1:8">
      <c r="A32" s="13" t="s">
        <v>54</v>
      </c>
      <c r="B32" s="13" t="s">
        <v>65</v>
      </c>
      <c r="C32" s="13" t="s">
        <v>66</v>
      </c>
      <c r="D32" s="13">
        <f t="shared" si="3"/>
        <v>31.08</v>
      </c>
      <c r="E32" s="13">
        <v>6</v>
      </c>
      <c r="F32" s="14">
        <v>83.4</v>
      </c>
      <c r="G32" s="14">
        <f t="shared" si="4"/>
        <v>50.04</v>
      </c>
      <c r="H32" s="14">
        <f t="shared" si="5"/>
        <v>81.12</v>
      </c>
    </row>
    <row r="33" ht="28.5" customHeight="1" spans="1:8">
      <c r="A33" s="13" t="s">
        <v>54</v>
      </c>
      <c r="B33" s="13" t="s">
        <v>67</v>
      </c>
      <c r="C33" s="13" t="s">
        <v>68</v>
      </c>
      <c r="D33" s="13">
        <f t="shared" si="3"/>
        <v>32.32</v>
      </c>
      <c r="E33" s="13">
        <v>7</v>
      </c>
      <c r="F33" s="14">
        <v>85.6</v>
      </c>
      <c r="G33" s="14">
        <f t="shared" si="4"/>
        <v>51.36</v>
      </c>
      <c r="H33" s="14">
        <f t="shared" si="5"/>
        <v>83.68</v>
      </c>
    </row>
    <row r="34" ht="28.5" customHeight="1" spans="1:8">
      <c r="A34" s="13" t="s">
        <v>54</v>
      </c>
      <c r="B34" s="13" t="s">
        <v>69</v>
      </c>
      <c r="C34" s="13" t="s">
        <v>70</v>
      </c>
      <c r="D34" s="13">
        <f t="shared" si="3"/>
        <v>33.12</v>
      </c>
      <c r="E34" s="13">
        <v>8</v>
      </c>
      <c r="F34" s="14">
        <v>82.2</v>
      </c>
      <c r="G34" s="14">
        <f t="shared" si="4"/>
        <v>49.32</v>
      </c>
      <c r="H34" s="14">
        <f t="shared" si="5"/>
        <v>82.44</v>
      </c>
    </row>
    <row r="35" ht="28.5" customHeight="1" spans="1:8">
      <c r="A35" s="13" t="s">
        <v>54</v>
      </c>
      <c r="B35" s="13" t="s">
        <v>71</v>
      </c>
      <c r="C35" s="13" t="s">
        <v>62</v>
      </c>
      <c r="D35" s="13">
        <f t="shared" si="3"/>
        <v>31.62</v>
      </c>
      <c r="E35" s="13">
        <v>9</v>
      </c>
      <c r="F35" s="14">
        <v>81.6</v>
      </c>
      <c r="G35" s="14">
        <f t="shared" si="4"/>
        <v>48.96</v>
      </c>
      <c r="H35" s="14">
        <f t="shared" si="5"/>
        <v>80.58</v>
      </c>
    </row>
    <row r="36" ht="28.5" customHeight="1" spans="1:8">
      <c r="A36" s="13" t="s">
        <v>54</v>
      </c>
      <c r="B36" s="13" t="s">
        <v>72</v>
      </c>
      <c r="C36" s="13" t="s">
        <v>28</v>
      </c>
      <c r="D36" s="13">
        <f t="shared" si="3"/>
        <v>31.82</v>
      </c>
      <c r="E36" s="13">
        <v>10</v>
      </c>
      <c r="F36" s="14">
        <v>84.2</v>
      </c>
      <c r="G36" s="14">
        <f t="shared" si="4"/>
        <v>50.52</v>
      </c>
      <c r="H36" s="14">
        <f t="shared" si="5"/>
        <v>82.34</v>
      </c>
    </row>
    <row r="37" ht="28.5" customHeight="1" spans="1:8">
      <c r="A37" s="13" t="s">
        <v>54</v>
      </c>
      <c r="B37" s="13" t="s">
        <v>73</v>
      </c>
      <c r="C37" s="13" t="s">
        <v>74</v>
      </c>
      <c r="D37" s="13">
        <f t="shared" si="3"/>
        <v>31.76</v>
      </c>
      <c r="E37" s="13">
        <v>11</v>
      </c>
      <c r="F37" s="14">
        <v>82.8</v>
      </c>
      <c r="G37" s="14">
        <f t="shared" si="4"/>
        <v>49.68</v>
      </c>
      <c r="H37" s="14">
        <f t="shared" si="5"/>
        <v>81.44</v>
      </c>
    </row>
    <row r="38" ht="28.5" customHeight="1" spans="1:8">
      <c r="A38" s="13" t="s">
        <v>54</v>
      </c>
      <c r="B38" s="13" t="s">
        <v>75</v>
      </c>
      <c r="C38" s="13" t="s">
        <v>76</v>
      </c>
      <c r="D38" s="13">
        <f t="shared" si="3"/>
        <v>30.52</v>
      </c>
      <c r="E38" s="13">
        <v>12</v>
      </c>
      <c r="F38" s="14">
        <v>82.4</v>
      </c>
      <c r="G38" s="14">
        <f t="shared" si="4"/>
        <v>49.44</v>
      </c>
      <c r="H38" s="14">
        <f t="shared" si="5"/>
        <v>79.96</v>
      </c>
    </row>
    <row r="39" ht="28.5" customHeight="1" spans="1:8">
      <c r="A39" s="13" t="s">
        <v>54</v>
      </c>
      <c r="B39" s="13" t="s">
        <v>77</v>
      </c>
      <c r="C39" s="13" t="s">
        <v>78</v>
      </c>
      <c r="D39" s="13">
        <f t="shared" si="3"/>
        <v>32.6</v>
      </c>
      <c r="E39" s="13">
        <v>13</v>
      </c>
      <c r="F39" s="14">
        <v>84.4</v>
      </c>
      <c r="G39" s="14">
        <f t="shared" si="4"/>
        <v>50.64</v>
      </c>
      <c r="H39" s="14">
        <f t="shared" si="5"/>
        <v>83.24</v>
      </c>
    </row>
    <row r="40" ht="28.5" customHeight="1" spans="1:8">
      <c r="A40" s="13" t="s">
        <v>54</v>
      </c>
      <c r="B40" s="13" t="s">
        <v>79</v>
      </c>
      <c r="C40" s="13" t="s">
        <v>80</v>
      </c>
      <c r="D40" s="13">
        <f t="shared" si="3"/>
        <v>31.66</v>
      </c>
      <c r="E40" s="13">
        <v>14</v>
      </c>
      <c r="F40" s="14">
        <v>83.4</v>
      </c>
      <c r="G40" s="14">
        <f t="shared" si="4"/>
        <v>50.04</v>
      </c>
      <c r="H40" s="14">
        <f t="shared" si="5"/>
        <v>81.7</v>
      </c>
    </row>
    <row r="41" ht="28.5" customHeight="1" spans="1:8">
      <c r="A41" s="13" t="s">
        <v>54</v>
      </c>
      <c r="B41" s="13" t="s">
        <v>81</v>
      </c>
      <c r="C41" s="13" t="s">
        <v>38</v>
      </c>
      <c r="D41" s="13">
        <f t="shared" si="3"/>
        <v>31.6</v>
      </c>
      <c r="E41" s="13">
        <v>15</v>
      </c>
      <c r="F41" s="14">
        <v>83.6</v>
      </c>
      <c r="G41" s="14">
        <f t="shared" si="4"/>
        <v>50.16</v>
      </c>
      <c r="H41" s="14">
        <f t="shared" si="5"/>
        <v>81.76</v>
      </c>
    </row>
    <row r="42" ht="28.5" customHeight="1" spans="1:8">
      <c r="A42" s="13" t="s">
        <v>54</v>
      </c>
      <c r="B42" s="13" t="s">
        <v>82</v>
      </c>
      <c r="C42" s="13" t="s">
        <v>83</v>
      </c>
      <c r="D42" s="13">
        <f t="shared" si="3"/>
        <v>32.28</v>
      </c>
      <c r="E42" s="13">
        <v>16</v>
      </c>
      <c r="F42" s="14">
        <v>80</v>
      </c>
      <c r="G42" s="14">
        <f t="shared" si="4"/>
        <v>48</v>
      </c>
      <c r="H42" s="14">
        <f t="shared" si="5"/>
        <v>80.28</v>
      </c>
    </row>
    <row r="43" ht="28.5" customHeight="1" spans="1:8">
      <c r="A43" s="13" t="s">
        <v>54</v>
      </c>
      <c r="B43" s="13" t="s">
        <v>84</v>
      </c>
      <c r="C43" s="13" t="s">
        <v>85</v>
      </c>
      <c r="D43" s="13">
        <f t="shared" si="3"/>
        <v>30.72</v>
      </c>
      <c r="E43" s="13">
        <v>17</v>
      </c>
      <c r="F43" s="14">
        <v>80.6</v>
      </c>
      <c r="G43" s="14">
        <f t="shared" si="4"/>
        <v>48.36</v>
      </c>
      <c r="H43" s="14">
        <f t="shared" si="5"/>
        <v>79.08</v>
      </c>
    </row>
    <row r="44" ht="28.5" customHeight="1" spans="1:8">
      <c r="A44" s="13" t="s">
        <v>54</v>
      </c>
      <c r="B44" s="13" t="s">
        <v>86</v>
      </c>
      <c r="C44" s="13" t="s">
        <v>87</v>
      </c>
      <c r="D44" s="13">
        <f t="shared" si="3"/>
        <v>30.6</v>
      </c>
      <c r="E44" s="13">
        <v>18</v>
      </c>
      <c r="F44" s="14">
        <v>82.6</v>
      </c>
      <c r="G44" s="14">
        <f t="shared" si="4"/>
        <v>49.56</v>
      </c>
      <c r="H44" s="14">
        <f t="shared" si="5"/>
        <v>80.16</v>
      </c>
    </row>
    <row r="45" ht="28.5" customHeight="1" spans="1:8">
      <c r="A45" s="13" t="s">
        <v>54</v>
      </c>
      <c r="B45" s="13" t="s">
        <v>88</v>
      </c>
      <c r="C45" s="13" t="s">
        <v>89</v>
      </c>
      <c r="D45" s="13">
        <f t="shared" si="3"/>
        <v>30.96</v>
      </c>
      <c r="E45" s="13">
        <v>19</v>
      </c>
      <c r="F45" s="14">
        <v>87.2</v>
      </c>
      <c r="G45" s="14">
        <f t="shared" si="4"/>
        <v>52.32</v>
      </c>
      <c r="H45" s="14">
        <f t="shared" si="5"/>
        <v>83.28</v>
      </c>
    </row>
    <row r="46" ht="28.5" customHeight="1" spans="1:8">
      <c r="A46" s="13" t="s">
        <v>54</v>
      </c>
      <c r="B46" s="13" t="s">
        <v>90</v>
      </c>
      <c r="C46" s="13" t="s">
        <v>58</v>
      </c>
      <c r="D46" s="13">
        <f t="shared" si="3"/>
        <v>30.32</v>
      </c>
      <c r="E46" s="13">
        <v>20</v>
      </c>
      <c r="F46" s="14">
        <v>82.2</v>
      </c>
      <c r="G46" s="14">
        <f t="shared" si="4"/>
        <v>49.32</v>
      </c>
      <c r="H46" s="14">
        <f t="shared" si="5"/>
        <v>79.64</v>
      </c>
    </row>
    <row r="47" ht="28.5" customHeight="1" spans="1:8">
      <c r="A47" s="13" t="s">
        <v>54</v>
      </c>
      <c r="B47" s="13" t="s">
        <v>91</v>
      </c>
      <c r="C47" s="13" t="s">
        <v>92</v>
      </c>
      <c r="D47" s="13">
        <f t="shared" si="3"/>
        <v>33.94</v>
      </c>
      <c r="E47" s="13">
        <v>21</v>
      </c>
      <c r="F47" s="14">
        <v>82.6</v>
      </c>
      <c r="G47" s="14">
        <f t="shared" si="4"/>
        <v>49.56</v>
      </c>
      <c r="H47" s="14">
        <f t="shared" si="5"/>
        <v>83.5</v>
      </c>
    </row>
    <row r="48" ht="28.5" customHeight="1" spans="1:8">
      <c r="A48" s="13" t="s">
        <v>54</v>
      </c>
      <c r="B48" s="13" t="s">
        <v>93</v>
      </c>
      <c r="C48" s="13" t="s">
        <v>94</v>
      </c>
      <c r="D48" s="13">
        <f t="shared" si="3"/>
        <v>31.48</v>
      </c>
      <c r="E48" s="13">
        <v>22</v>
      </c>
      <c r="F48" s="14">
        <v>84.4</v>
      </c>
      <c r="G48" s="14">
        <f t="shared" si="4"/>
        <v>50.64</v>
      </c>
      <c r="H48" s="14">
        <f t="shared" si="5"/>
        <v>82.12</v>
      </c>
    </row>
    <row r="49" ht="28.5" customHeight="1" spans="1:8">
      <c r="A49" s="13" t="s">
        <v>54</v>
      </c>
      <c r="B49" s="13" t="s">
        <v>95</v>
      </c>
      <c r="C49" s="13" t="s">
        <v>64</v>
      </c>
      <c r="D49" s="13">
        <f t="shared" si="3"/>
        <v>30.76</v>
      </c>
      <c r="E49" s="13">
        <v>23</v>
      </c>
      <c r="F49" s="14">
        <v>79.8</v>
      </c>
      <c r="G49" s="14">
        <f t="shared" si="4"/>
        <v>47.88</v>
      </c>
      <c r="H49" s="14">
        <f t="shared" si="5"/>
        <v>78.64</v>
      </c>
    </row>
    <row r="50" ht="28.5" customHeight="1" spans="1:8">
      <c r="A50" s="13" t="s">
        <v>54</v>
      </c>
      <c r="B50" s="13" t="s">
        <v>96</v>
      </c>
      <c r="C50" s="13" t="s">
        <v>97</v>
      </c>
      <c r="D50" s="13">
        <f t="shared" si="3"/>
        <v>34.04</v>
      </c>
      <c r="E50" s="13">
        <v>24</v>
      </c>
      <c r="F50" s="14">
        <v>82</v>
      </c>
      <c r="G50" s="14">
        <f t="shared" si="4"/>
        <v>49.2</v>
      </c>
      <c r="H50" s="14">
        <f t="shared" si="5"/>
        <v>83.24</v>
      </c>
    </row>
  </sheetData>
  <sortState ref="A27:XED50">
    <sortCondition ref="E3:E50"/>
  </sortState>
  <mergeCells count="1">
    <mergeCell ref="A1:H1"/>
  </mergeCells>
  <pageMargins left="0.748031496062992" right="0.551181102362205" top="0.590551181102362" bottom="0.590551181102362" header="0.511811023622047" footer="0.51181102362204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"/>
  <sheetViews>
    <sheetView topLeftCell="A31" workbookViewId="0">
      <selection activeCell="A56" sqref="$A56:$XFD57"/>
    </sheetView>
  </sheetViews>
  <sheetFormatPr defaultColWidth="9.14285714285714" defaultRowHeight="12.75" customHeight="1"/>
  <cols>
    <col min="1" max="1" width="12.7142857142857" style="7" customWidth="1"/>
    <col min="2" max="2" width="9.57142857142857" style="7" customWidth="1"/>
    <col min="3" max="3" width="17" style="7" customWidth="1"/>
    <col min="4" max="4" width="9.28571428571429" style="7" customWidth="1"/>
    <col min="5" max="5" width="8.85714285714286" style="7" customWidth="1"/>
    <col min="6" max="6" width="6.42857142857143" style="7" customWidth="1"/>
    <col min="7" max="8" width="8.57142857142857" style="7" customWidth="1"/>
    <col min="9" max="9" width="9.14285714285714" style="7"/>
  </cols>
  <sheetData>
    <row r="1" s="2" customFormat="1" ht="33.75" customHeight="1" spans="1:9">
      <c r="A1" s="8" t="s">
        <v>98</v>
      </c>
      <c r="B1" s="8"/>
      <c r="C1" s="8"/>
      <c r="D1" s="8"/>
      <c r="E1" s="8"/>
      <c r="F1" s="8"/>
      <c r="G1" s="8"/>
      <c r="H1" s="8"/>
      <c r="I1" s="8"/>
    </row>
    <row r="2" s="2" customFormat="1" ht="34.5" customHeight="1" spans="1:9">
      <c r="A2" s="9" t="s">
        <v>99</v>
      </c>
      <c r="B2" s="9" t="s">
        <v>100</v>
      </c>
      <c r="C2" s="9" t="s">
        <v>2</v>
      </c>
      <c r="D2" s="9" t="s">
        <v>3</v>
      </c>
      <c r="E2" s="9" t="s">
        <v>4</v>
      </c>
      <c r="F2" s="9" t="s">
        <v>5</v>
      </c>
      <c r="G2" s="11" t="s">
        <v>6</v>
      </c>
      <c r="H2" s="12" t="s">
        <v>101</v>
      </c>
      <c r="I2" s="11" t="s">
        <v>8</v>
      </c>
    </row>
    <row r="3" s="16" customFormat="1" ht="26.25" customHeight="1" spans="1:9">
      <c r="A3" s="17" t="s">
        <v>102</v>
      </c>
      <c r="B3" s="17" t="s">
        <v>103</v>
      </c>
      <c r="C3" s="17" t="s">
        <v>104</v>
      </c>
      <c r="D3" s="17" t="s">
        <v>105</v>
      </c>
      <c r="E3" s="17">
        <f t="shared" ref="E3:E34" si="0">D3*0.4</f>
        <v>29.96</v>
      </c>
      <c r="F3" s="17">
        <v>1</v>
      </c>
      <c r="G3" s="18">
        <v>84.8</v>
      </c>
      <c r="H3" s="18">
        <f t="shared" ref="H3:H34" si="1">G3*0.6</f>
        <v>50.88</v>
      </c>
      <c r="I3" s="18">
        <f t="shared" ref="I3:I34" si="2">E3+H3</f>
        <v>80.84</v>
      </c>
    </row>
    <row r="4" s="16" customFormat="1" ht="26.25" customHeight="1" spans="1:9">
      <c r="A4" s="17" t="s">
        <v>102</v>
      </c>
      <c r="B4" s="17" t="s">
        <v>103</v>
      </c>
      <c r="C4" s="17" t="s">
        <v>106</v>
      </c>
      <c r="D4" s="17" t="s">
        <v>34</v>
      </c>
      <c r="E4" s="17">
        <f t="shared" si="0"/>
        <v>31.26</v>
      </c>
      <c r="F4" s="17">
        <v>2</v>
      </c>
      <c r="G4" s="18">
        <v>86</v>
      </c>
      <c r="H4" s="18">
        <f t="shared" si="1"/>
        <v>51.6</v>
      </c>
      <c r="I4" s="18">
        <f t="shared" si="2"/>
        <v>82.86</v>
      </c>
    </row>
    <row r="5" s="16" customFormat="1" ht="26.25" customHeight="1" spans="1:9">
      <c r="A5" s="17" t="s">
        <v>102</v>
      </c>
      <c r="B5" s="17" t="s">
        <v>103</v>
      </c>
      <c r="C5" s="17" t="s">
        <v>107</v>
      </c>
      <c r="D5" s="17" t="s">
        <v>108</v>
      </c>
      <c r="E5" s="17">
        <f t="shared" si="0"/>
        <v>32.72</v>
      </c>
      <c r="F5" s="17">
        <v>3</v>
      </c>
      <c r="G5" s="18">
        <v>84.2</v>
      </c>
      <c r="H5" s="18">
        <f t="shared" si="1"/>
        <v>50.52</v>
      </c>
      <c r="I5" s="18">
        <f t="shared" si="2"/>
        <v>83.24</v>
      </c>
    </row>
    <row r="6" s="16" customFormat="1" ht="26.25" customHeight="1" spans="1:9">
      <c r="A6" s="17" t="s">
        <v>102</v>
      </c>
      <c r="B6" s="17" t="s">
        <v>103</v>
      </c>
      <c r="C6" s="17" t="s">
        <v>109</v>
      </c>
      <c r="D6" s="17" t="s">
        <v>80</v>
      </c>
      <c r="E6" s="17">
        <f t="shared" si="0"/>
        <v>31.66</v>
      </c>
      <c r="F6" s="17">
        <v>4</v>
      </c>
      <c r="G6" s="18">
        <v>84.6</v>
      </c>
      <c r="H6" s="18">
        <f t="shared" si="1"/>
        <v>50.76</v>
      </c>
      <c r="I6" s="18">
        <f t="shared" si="2"/>
        <v>82.42</v>
      </c>
    </row>
    <row r="7" s="16" customFormat="1" ht="26.25" customHeight="1" spans="1:9">
      <c r="A7" s="17" t="s">
        <v>102</v>
      </c>
      <c r="B7" s="17" t="s">
        <v>103</v>
      </c>
      <c r="C7" s="17" t="s">
        <v>110</v>
      </c>
      <c r="D7" s="17" t="s">
        <v>22</v>
      </c>
      <c r="E7" s="17">
        <f t="shared" si="0"/>
        <v>32.74</v>
      </c>
      <c r="F7" s="17">
        <v>5</v>
      </c>
      <c r="G7" s="18">
        <v>85.8</v>
      </c>
      <c r="H7" s="18">
        <f t="shared" si="1"/>
        <v>51.48</v>
      </c>
      <c r="I7" s="18">
        <f t="shared" si="2"/>
        <v>84.22</v>
      </c>
    </row>
    <row r="8" s="16" customFormat="1" ht="26.25" customHeight="1" spans="1:9">
      <c r="A8" s="17" t="s">
        <v>102</v>
      </c>
      <c r="B8" s="17" t="s">
        <v>103</v>
      </c>
      <c r="C8" s="17" t="s">
        <v>111</v>
      </c>
      <c r="D8" s="17" t="s">
        <v>13</v>
      </c>
      <c r="E8" s="17">
        <f t="shared" si="0"/>
        <v>31.06</v>
      </c>
      <c r="F8" s="17">
        <v>6</v>
      </c>
      <c r="G8" s="18">
        <v>85.2</v>
      </c>
      <c r="H8" s="18">
        <f t="shared" si="1"/>
        <v>51.12</v>
      </c>
      <c r="I8" s="18">
        <f t="shared" si="2"/>
        <v>82.18</v>
      </c>
    </row>
    <row r="9" s="3" customFormat="1" ht="26.25" customHeight="1" spans="1:9">
      <c r="A9" s="17" t="s">
        <v>102</v>
      </c>
      <c r="B9" s="17" t="s">
        <v>103</v>
      </c>
      <c r="C9" s="17" t="s">
        <v>112</v>
      </c>
      <c r="D9" s="17" t="s">
        <v>113</v>
      </c>
      <c r="E9" s="17">
        <f t="shared" si="0"/>
        <v>28.4</v>
      </c>
      <c r="F9" s="17">
        <v>7</v>
      </c>
      <c r="G9" s="18">
        <v>82.4</v>
      </c>
      <c r="H9" s="18">
        <f t="shared" si="1"/>
        <v>49.44</v>
      </c>
      <c r="I9" s="18">
        <f t="shared" si="2"/>
        <v>77.84</v>
      </c>
    </row>
    <row r="10" s="3" customFormat="1" ht="26.25" customHeight="1" spans="1:9">
      <c r="A10" s="17" t="s">
        <v>102</v>
      </c>
      <c r="B10" s="17" t="s">
        <v>103</v>
      </c>
      <c r="C10" s="17" t="s">
        <v>114</v>
      </c>
      <c r="D10" s="17" t="s">
        <v>60</v>
      </c>
      <c r="E10" s="17">
        <f t="shared" si="0"/>
        <v>30.4</v>
      </c>
      <c r="F10" s="17">
        <v>8</v>
      </c>
      <c r="G10" s="18">
        <v>83.6</v>
      </c>
      <c r="H10" s="18">
        <f t="shared" si="1"/>
        <v>50.16</v>
      </c>
      <c r="I10" s="18">
        <f t="shared" si="2"/>
        <v>80.56</v>
      </c>
    </row>
    <row r="11" s="3" customFormat="1" ht="26.25" customHeight="1" spans="1:9">
      <c r="A11" s="17" t="s">
        <v>102</v>
      </c>
      <c r="B11" s="17" t="s">
        <v>103</v>
      </c>
      <c r="C11" s="17" t="s">
        <v>115</v>
      </c>
      <c r="D11" s="17" t="s">
        <v>116</v>
      </c>
      <c r="E11" s="17">
        <f t="shared" si="0"/>
        <v>29.86</v>
      </c>
      <c r="F11" s="17">
        <v>9</v>
      </c>
      <c r="G11" s="18">
        <v>86.1</v>
      </c>
      <c r="H11" s="18">
        <f t="shared" si="1"/>
        <v>51.66</v>
      </c>
      <c r="I11" s="18">
        <f t="shared" si="2"/>
        <v>81.52</v>
      </c>
    </row>
    <row r="12" s="3" customFormat="1" ht="26.25" customHeight="1" spans="1:9">
      <c r="A12" s="17" t="s">
        <v>102</v>
      </c>
      <c r="B12" s="17" t="s">
        <v>103</v>
      </c>
      <c r="C12" s="17" t="s">
        <v>117</v>
      </c>
      <c r="D12" s="17" t="s">
        <v>118</v>
      </c>
      <c r="E12" s="17">
        <f t="shared" si="0"/>
        <v>30.58</v>
      </c>
      <c r="F12" s="17">
        <v>10</v>
      </c>
      <c r="G12" s="18">
        <v>84.6</v>
      </c>
      <c r="H12" s="18">
        <f t="shared" si="1"/>
        <v>50.76</v>
      </c>
      <c r="I12" s="18">
        <f t="shared" si="2"/>
        <v>81.34</v>
      </c>
    </row>
    <row r="13" s="3" customFormat="1" ht="26.25" customHeight="1" spans="1:9">
      <c r="A13" s="17" t="s">
        <v>102</v>
      </c>
      <c r="B13" s="17" t="s">
        <v>103</v>
      </c>
      <c r="C13" s="17" t="s">
        <v>119</v>
      </c>
      <c r="D13" s="17" t="s">
        <v>120</v>
      </c>
      <c r="E13" s="17">
        <f t="shared" si="0"/>
        <v>29.12</v>
      </c>
      <c r="F13" s="17">
        <v>11</v>
      </c>
      <c r="G13" s="18">
        <v>83.3</v>
      </c>
      <c r="H13" s="18">
        <f t="shared" si="1"/>
        <v>49.98</v>
      </c>
      <c r="I13" s="18">
        <f t="shared" si="2"/>
        <v>79.1</v>
      </c>
    </row>
    <row r="14" s="3" customFormat="1" ht="26.25" customHeight="1" spans="1:9">
      <c r="A14" s="17" t="s">
        <v>102</v>
      </c>
      <c r="B14" s="17" t="s">
        <v>103</v>
      </c>
      <c r="C14" s="17" t="s">
        <v>121</v>
      </c>
      <c r="D14" s="17" t="s">
        <v>122</v>
      </c>
      <c r="E14" s="17">
        <f t="shared" si="0"/>
        <v>28.68</v>
      </c>
      <c r="F14" s="17">
        <v>12</v>
      </c>
      <c r="G14" s="18">
        <v>83.8</v>
      </c>
      <c r="H14" s="18">
        <f t="shared" si="1"/>
        <v>50.28</v>
      </c>
      <c r="I14" s="18">
        <f t="shared" si="2"/>
        <v>78.96</v>
      </c>
    </row>
    <row r="15" s="3" customFormat="1" ht="26.25" customHeight="1" spans="1:9">
      <c r="A15" s="17" t="s">
        <v>102</v>
      </c>
      <c r="B15" s="17" t="s">
        <v>103</v>
      </c>
      <c r="C15" s="17" t="s">
        <v>123</v>
      </c>
      <c r="D15" s="17" t="s">
        <v>124</v>
      </c>
      <c r="E15" s="17">
        <f t="shared" si="0"/>
        <v>30.36</v>
      </c>
      <c r="F15" s="17">
        <v>13</v>
      </c>
      <c r="G15" s="18">
        <v>85.6</v>
      </c>
      <c r="H15" s="18">
        <f t="shared" si="1"/>
        <v>51.36</v>
      </c>
      <c r="I15" s="18">
        <f t="shared" si="2"/>
        <v>81.72</v>
      </c>
    </row>
    <row r="16" s="3" customFormat="1" ht="26.25" customHeight="1" spans="1:9">
      <c r="A16" s="17" t="s">
        <v>102</v>
      </c>
      <c r="B16" s="17" t="s">
        <v>103</v>
      </c>
      <c r="C16" s="17" t="s">
        <v>125</v>
      </c>
      <c r="D16" s="17" t="s">
        <v>126</v>
      </c>
      <c r="E16" s="17">
        <f t="shared" si="0"/>
        <v>31.32</v>
      </c>
      <c r="F16" s="17">
        <v>14</v>
      </c>
      <c r="G16" s="18">
        <v>85.5</v>
      </c>
      <c r="H16" s="18">
        <f t="shared" si="1"/>
        <v>51.3</v>
      </c>
      <c r="I16" s="18">
        <f t="shared" si="2"/>
        <v>82.62</v>
      </c>
    </row>
    <row r="17" s="3" customFormat="1" ht="26.25" customHeight="1" spans="1:9">
      <c r="A17" s="17" t="s">
        <v>102</v>
      </c>
      <c r="B17" s="17" t="s">
        <v>103</v>
      </c>
      <c r="C17" s="17" t="s">
        <v>127</v>
      </c>
      <c r="D17" s="17" t="s">
        <v>128</v>
      </c>
      <c r="E17" s="17">
        <f t="shared" si="0"/>
        <v>30.02</v>
      </c>
      <c r="F17" s="17">
        <v>15</v>
      </c>
      <c r="G17" s="18">
        <v>85.8</v>
      </c>
      <c r="H17" s="18">
        <f t="shared" si="1"/>
        <v>51.48</v>
      </c>
      <c r="I17" s="18">
        <f t="shared" si="2"/>
        <v>81.5</v>
      </c>
    </row>
    <row r="18" s="3" customFormat="1" ht="26.25" customHeight="1" spans="1:9">
      <c r="A18" s="17" t="s">
        <v>102</v>
      </c>
      <c r="B18" s="17" t="s">
        <v>103</v>
      </c>
      <c r="C18" s="17" t="s">
        <v>129</v>
      </c>
      <c r="D18" s="17" t="s">
        <v>130</v>
      </c>
      <c r="E18" s="17">
        <f t="shared" si="0"/>
        <v>28.42</v>
      </c>
      <c r="F18" s="17">
        <v>16</v>
      </c>
      <c r="G18" s="18">
        <v>84</v>
      </c>
      <c r="H18" s="18">
        <f t="shared" si="1"/>
        <v>50.4</v>
      </c>
      <c r="I18" s="18">
        <f t="shared" si="2"/>
        <v>78.82</v>
      </c>
    </row>
    <row r="19" s="3" customFormat="1" ht="26.25" customHeight="1" spans="1:9">
      <c r="A19" s="17" t="s">
        <v>102</v>
      </c>
      <c r="B19" s="17" t="s">
        <v>103</v>
      </c>
      <c r="C19" s="17" t="s">
        <v>131</v>
      </c>
      <c r="D19" s="17" t="s">
        <v>113</v>
      </c>
      <c r="E19" s="17">
        <f t="shared" si="0"/>
        <v>28.4</v>
      </c>
      <c r="F19" s="17">
        <v>17</v>
      </c>
      <c r="G19" s="18">
        <v>86.5</v>
      </c>
      <c r="H19" s="18">
        <f t="shared" si="1"/>
        <v>51.9</v>
      </c>
      <c r="I19" s="18">
        <f t="shared" si="2"/>
        <v>80.3</v>
      </c>
    </row>
    <row r="20" s="3" customFormat="1" ht="26.25" customHeight="1" spans="1:9">
      <c r="A20" s="17" t="s">
        <v>102</v>
      </c>
      <c r="B20" s="17" t="s">
        <v>103</v>
      </c>
      <c r="C20" s="17" t="s">
        <v>132</v>
      </c>
      <c r="D20" s="17" t="s">
        <v>85</v>
      </c>
      <c r="E20" s="17">
        <f t="shared" si="0"/>
        <v>30.72</v>
      </c>
      <c r="F20" s="17">
        <v>18</v>
      </c>
      <c r="G20" s="18">
        <v>85.4</v>
      </c>
      <c r="H20" s="18">
        <f t="shared" si="1"/>
        <v>51.24</v>
      </c>
      <c r="I20" s="18">
        <f t="shared" si="2"/>
        <v>81.96</v>
      </c>
    </row>
    <row r="21" s="16" customFormat="1" ht="26.25" customHeight="1" spans="1:9">
      <c r="A21" s="17" t="s">
        <v>102</v>
      </c>
      <c r="B21" s="17" t="s">
        <v>133</v>
      </c>
      <c r="C21" s="17" t="s">
        <v>134</v>
      </c>
      <c r="D21" s="17" t="s">
        <v>135</v>
      </c>
      <c r="E21" s="17">
        <f t="shared" si="0"/>
        <v>28.7</v>
      </c>
      <c r="F21" s="17">
        <v>1</v>
      </c>
      <c r="G21" s="18">
        <v>86.8</v>
      </c>
      <c r="H21" s="18">
        <f t="shared" si="1"/>
        <v>52.08</v>
      </c>
      <c r="I21" s="18">
        <f t="shared" si="2"/>
        <v>80.78</v>
      </c>
    </row>
    <row r="22" s="16" customFormat="1" ht="26.25" customHeight="1" spans="1:9">
      <c r="A22" s="17" t="s">
        <v>102</v>
      </c>
      <c r="B22" s="17" t="s">
        <v>133</v>
      </c>
      <c r="C22" s="17" t="s">
        <v>136</v>
      </c>
      <c r="D22" s="17" t="s">
        <v>137</v>
      </c>
      <c r="E22" s="17">
        <f t="shared" si="0"/>
        <v>27.44</v>
      </c>
      <c r="F22" s="17">
        <v>2</v>
      </c>
      <c r="G22" s="18">
        <v>85.2</v>
      </c>
      <c r="H22" s="18">
        <f t="shared" si="1"/>
        <v>51.12</v>
      </c>
      <c r="I22" s="18">
        <f t="shared" si="2"/>
        <v>78.56</v>
      </c>
    </row>
    <row r="23" s="16" customFormat="1" ht="26.25" customHeight="1" spans="1:9">
      <c r="A23" s="17" t="s">
        <v>102</v>
      </c>
      <c r="B23" s="17" t="s">
        <v>133</v>
      </c>
      <c r="C23" s="17" t="s">
        <v>138</v>
      </c>
      <c r="D23" s="17" t="s">
        <v>139</v>
      </c>
      <c r="E23" s="17">
        <f t="shared" si="0"/>
        <v>28.2</v>
      </c>
      <c r="F23" s="17">
        <v>3</v>
      </c>
      <c r="G23" s="18">
        <v>86.7</v>
      </c>
      <c r="H23" s="18">
        <f t="shared" si="1"/>
        <v>52.02</v>
      </c>
      <c r="I23" s="18">
        <f t="shared" si="2"/>
        <v>80.22</v>
      </c>
    </row>
    <row r="24" s="16" customFormat="1" ht="26.25" customHeight="1" spans="1:9">
      <c r="A24" s="17" t="s">
        <v>102</v>
      </c>
      <c r="B24" s="17" t="s">
        <v>133</v>
      </c>
      <c r="C24" s="17" t="s">
        <v>140</v>
      </c>
      <c r="D24" s="17" t="s">
        <v>141</v>
      </c>
      <c r="E24" s="17">
        <f t="shared" si="0"/>
        <v>28.84</v>
      </c>
      <c r="F24" s="17">
        <v>4</v>
      </c>
      <c r="G24" s="18">
        <v>87.6</v>
      </c>
      <c r="H24" s="18">
        <f t="shared" si="1"/>
        <v>52.56</v>
      </c>
      <c r="I24" s="18">
        <f t="shared" si="2"/>
        <v>81.4</v>
      </c>
    </row>
    <row r="25" s="16" customFormat="1" ht="26.25" customHeight="1" spans="1:9">
      <c r="A25" s="17" t="s">
        <v>102</v>
      </c>
      <c r="B25" s="17" t="s">
        <v>133</v>
      </c>
      <c r="C25" s="17" t="s">
        <v>142</v>
      </c>
      <c r="D25" s="17" t="s">
        <v>143</v>
      </c>
      <c r="E25" s="17">
        <f t="shared" si="0"/>
        <v>27.78</v>
      </c>
      <c r="F25" s="17">
        <v>5</v>
      </c>
      <c r="G25" s="18">
        <v>85</v>
      </c>
      <c r="H25" s="18">
        <f t="shared" si="1"/>
        <v>51</v>
      </c>
      <c r="I25" s="18">
        <f t="shared" si="2"/>
        <v>78.78</v>
      </c>
    </row>
    <row r="26" s="16" customFormat="1" ht="26.25" customHeight="1" spans="1:9">
      <c r="A26" s="17" t="s">
        <v>102</v>
      </c>
      <c r="B26" s="17" t="s">
        <v>133</v>
      </c>
      <c r="C26" s="17" t="s">
        <v>144</v>
      </c>
      <c r="D26" s="17" t="s">
        <v>145</v>
      </c>
      <c r="E26" s="17">
        <f t="shared" si="0"/>
        <v>28.5</v>
      </c>
      <c r="F26" s="17">
        <v>6</v>
      </c>
      <c r="G26" s="18">
        <v>85.6</v>
      </c>
      <c r="H26" s="18">
        <f t="shared" si="1"/>
        <v>51.36</v>
      </c>
      <c r="I26" s="18">
        <f t="shared" si="2"/>
        <v>79.86</v>
      </c>
    </row>
    <row r="27" s="16" customFormat="1" ht="26.25" customHeight="1" spans="1:9">
      <c r="A27" s="17" t="s">
        <v>102</v>
      </c>
      <c r="B27" s="17" t="s">
        <v>133</v>
      </c>
      <c r="C27" s="17" t="s">
        <v>146</v>
      </c>
      <c r="D27" s="17" t="s">
        <v>147</v>
      </c>
      <c r="E27" s="17">
        <f t="shared" si="0"/>
        <v>32.9</v>
      </c>
      <c r="F27" s="17">
        <v>7</v>
      </c>
      <c r="G27" s="18">
        <v>87</v>
      </c>
      <c r="H27" s="18">
        <f t="shared" si="1"/>
        <v>52.2</v>
      </c>
      <c r="I27" s="18">
        <f t="shared" si="2"/>
        <v>85.1</v>
      </c>
    </row>
    <row r="28" s="16" customFormat="1" ht="26.25" customHeight="1" spans="1:9">
      <c r="A28" s="17" t="s">
        <v>102</v>
      </c>
      <c r="B28" s="17" t="s">
        <v>133</v>
      </c>
      <c r="C28" s="17" t="s">
        <v>148</v>
      </c>
      <c r="D28" s="17" t="s">
        <v>149</v>
      </c>
      <c r="E28" s="17">
        <f t="shared" si="0"/>
        <v>27.2</v>
      </c>
      <c r="F28" s="17">
        <v>8</v>
      </c>
      <c r="G28" s="18">
        <v>85.4</v>
      </c>
      <c r="H28" s="18">
        <f t="shared" si="1"/>
        <v>51.24</v>
      </c>
      <c r="I28" s="18">
        <f t="shared" si="2"/>
        <v>78.44</v>
      </c>
    </row>
    <row r="29" s="16" customFormat="1" ht="26.25" customHeight="1" spans="1:9">
      <c r="A29" s="17" t="s">
        <v>102</v>
      </c>
      <c r="B29" s="17" t="s">
        <v>150</v>
      </c>
      <c r="C29" s="17" t="s">
        <v>151</v>
      </c>
      <c r="D29" s="17" t="s">
        <v>152</v>
      </c>
      <c r="E29" s="17">
        <f t="shared" si="0"/>
        <v>28.22</v>
      </c>
      <c r="F29" s="17">
        <v>1</v>
      </c>
      <c r="G29" s="18">
        <v>85</v>
      </c>
      <c r="H29" s="18">
        <f t="shared" si="1"/>
        <v>51</v>
      </c>
      <c r="I29" s="18">
        <f t="shared" si="2"/>
        <v>79.22</v>
      </c>
    </row>
    <row r="30" s="16" customFormat="1" ht="26.25" customHeight="1" spans="1:9">
      <c r="A30" s="17" t="s">
        <v>102</v>
      </c>
      <c r="B30" s="17" t="s">
        <v>150</v>
      </c>
      <c r="C30" s="17" t="s">
        <v>153</v>
      </c>
      <c r="D30" s="17" t="s">
        <v>154</v>
      </c>
      <c r="E30" s="17">
        <f t="shared" si="0"/>
        <v>30.16</v>
      </c>
      <c r="F30" s="17">
        <v>2</v>
      </c>
      <c r="G30" s="18">
        <v>87.6</v>
      </c>
      <c r="H30" s="18">
        <f t="shared" si="1"/>
        <v>52.56</v>
      </c>
      <c r="I30" s="18">
        <f t="shared" si="2"/>
        <v>82.72</v>
      </c>
    </row>
    <row r="31" s="16" customFormat="1" ht="26.25" customHeight="1" spans="1:9">
      <c r="A31" s="17" t="s">
        <v>102</v>
      </c>
      <c r="B31" s="17" t="s">
        <v>150</v>
      </c>
      <c r="C31" s="17" t="s">
        <v>155</v>
      </c>
      <c r="D31" s="17" t="s">
        <v>156</v>
      </c>
      <c r="E31" s="17">
        <f t="shared" si="0"/>
        <v>28.86</v>
      </c>
      <c r="F31" s="17">
        <v>3</v>
      </c>
      <c r="G31" s="18">
        <v>84.2</v>
      </c>
      <c r="H31" s="18">
        <f t="shared" si="1"/>
        <v>50.52</v>
      </c>
      <c r="I31" s="18">
        <f t="shared" si="2"/>
        <v>79.38</v>
      </c>
    </row>
    <row r="32" s="16" customFormat="1" ht="26.25" customHeight="1" spans="1:9">
      <c r="A32" s="17" t="s">
        <v>102</v>
      </c>
      <c r="B32" s="17" t="s">
        <v>157</v>
      </c>
      <c r="C32" s="17" t="s">
        <v>158</v>
      </c>
      <c r="D32" s="17" t="s">
        <v>159</v>
      </c>
      <c r="E32" s="17">
        <f t="shared" si="0"/>
        <v>29.48</v>
      </c>
      <c r="F32" s="17">
        <v>1</v>
      </c>
      <c r="G32" s="18">
        <v>84.2</v>
      </c>
      <c r="H32" s="18">
        <f t="shared" si="1"/>
        <v>50.52</v>
      </c>
      <c r="I32" s="18">
        <f t="shared" si="2"/>
        <v>80</v>
      </c>
    </row>
    <row r="33" s="16" customFormat="1" ht="26.25" customHeight="1" spans="1:9">
      <c r="A33" s="17" t="s">
        <v>102</v>
      </c>
      <c r="B33" s="17" t="s">
        <v>157</v>
      </c>
      <c r="C33" s="17" t="s">
        <v>160</v>
      </c>
      <c r="D33" s="17" t="s">
        <v>161</v>
      </c>
      <c r="E33" s="17">
        <f t="shared" si="0"/>
        <v>27.26</v>
      </c>
      <c r="F33" s="17">
        <v>2</v>
      </c>
      <c r="G33" s="18">
        <v>85.4</v>
      </c>
      <c r="H33" s="18">
        <f t="shared" si="1"/>
        <v>51.24</v>
      </c>
      <c r="I33" s="18">
        <f t="shared" si="2"/>
        <v>78.5</v>
      </c>
    </row>
    <row r="34" s="16" customFormat="1" ht="26.25" customHeight="1" spans="1:9">
      <c r="A34" s="17" t="s">
        <v>102</v>
      </c>
      <c r="B34" s="17" t="s">
        <v>157</v>
      </c>
      <c r="C34" s="17" t="s">
        <v>162</v>
      </c>
      <c r="D34" s="17" t="s">
        <v>163</v>
      </c>
      <c r="E34" s="17">
        <f t="shared" si="0"/>
        <v>31.3</v>
      </c>
      <c r="F34" s="17">
        <v>3</v>
      </c>
      <c r="G34" s="18">
        <v>85.2</v>
      </c>
      <c r="H34" s="18">
        <f t="shared" si="1"/>
        <v>51.12</v>
      </c>
      <c r="I34" s="18">
        <f t="shared" si="2"/>
        <v>82.42</v>
      </c>
    </row>
    <row r="35" s="16" customFormat="1" ht="26.25" customHeight="1" spans="1:9">
      <c r="A35" s="17" t="s">
        <v>102</v>
      </c>
      <c r="B35" s="17" t="s">
        <v>157</v>
      </c>
      <c r="C35" s="17" t="s">
        <v>164</v>
      </c>
      <c r="D35" s="17" t="s">
        <v>20</v>
      </c>
      <c r="E35" s="17">
        <f t="shared" ref="E35:E64" si="3">D35*0.4</f>
        <v>31.04</v>
      </c>
      <c r="F35" s="17" t="s">
        <v>165</v>
      </c>
      <c r="G35" s="18" t="s">
        <v>165</v>
      </c>
      <c r="H35" s="18" t="s">
        <v>165</v>
      </c>
      <c r="I35" s="18" t="s">
        <v>165</v>
      </c>
    </row>
    <row r="36" s="16" customFormat="1" ht="26.25" customHeight="1" spans="1:9">
      <c r="A36" s="17" t="s">
        <v>102</v>
      </c>
      <c r="B36" s="17" t="s">
        <v>166</v>
      </c>
      <c r="C36" s="17" t="s">
        <v>167</v>
      </c>
      <c r="D36" s="17" t="s">
        <v>168</v>
      </c>
      <c r="E36" s="17">
        <f t="shared" si="3"/>
        <v>25.44</v>
      </c>
      <c r="F36" s="17">
        <v>1</v>
      </c>
      <c r="G36" s="18">
        <v>85</v>
      </c>
      <c r="H36" s="18">
        <f t="shared" ref="H36:H55" si="4">G36*0.6</f>
        <v>51</v>
      </c>
      <c r="I36" s="18">
        <f t="shared" ref="I36:I55" si="5">E36+H36</f>
        <v>76.44</v>
      </c>
    </row>
    <row r="37" s="16" customFormat="1" ht="26.25" customHeight="1" spans="1:9">
      <c r="A37" s="17" t="s">
        <v>102</v>
      </c>
      <c r="B37" s="17" t="s">
        <v>166</v>
      </c>
      <c r="C37" s="17" t="s">
        <v>169</v>
      </c>
      <c r="D37" s="17" t="s">
        <v>170</v>
      </c>
      <c r="E37" s="17">
        <f t="shared" si="3"/>
        <v>24.92</v>
      </c>
      <c r="F37" s="17">
        <v>2</v>
      </c>
      <c r="G37" s="18">
        <v>86</v>
      </c>
      <c r="H37" s="18">
        <f t="shared" si="4"/>
        <v>51.6</v>
      </c>
      <c r="I37" s="18">
        <f t="shared" si="5"/>
        <v>76.52</v>
      </c>
    </row>
    <row r="38" s="16" customFormat="1" ht="26.25" customHeight="1" spans="1:9">
      <c r="A38" s="17" t="s">
        <v>102</v>
      </c>
      <c r="B38" s="17" t="s">
        <v>166</v>
      </c>
      <c r="C38" s="17" t="s">
        <v>171</v>
      </c>
      <c r="D38" s="17" t="s">
        <v>172</v>
      </c>
      <c r="E38" s="17">
        <f t="shared" si="3"/>
        <v>25.76</v>
      </c>
      <c r="F38" s="17">
        <v>3</v>
      </c>
      <c r="G38" s="18">
        <v>87.2</v>
      </c>
      <c r="H38" s="18">
        <f t="shared" si="4"/>
        <v>52.32</v>
      </c>
      <c r="I38" s="18">
        <f t="shared" si="5"/>
        <v>78.08</v>
      </c>
    </row>
    <row r="39" s="16" customFormat="1" ht="26.25" customHeight="1" spans="1:9">
      <c r="A39" s="17" t="s">
        <v>102</v>
      </c>
      <c r="B39" s="17" t="s">
        <v>166</v>
      </c>
      <c r="C39" s="17" t="s">
        <v>173</v>
      </c>
      <c r="D39" s="17" t="s">
        <v>174</v>
      </c>
      <c r="E39" s="17">
        <f t="shared" si="3"/>
        <v>26.08</v>
      </c>
      <c r="F39" s="17">
        <v>4</v>
      </c>
      <c r="G39" s="18">
        <v>84.8</v>
      </c>
      <c r="H39" s="18">
        <f t="shared" si="4"/>
        <v>50.88</v>
      </c>
      <c r="I39" s="18">
        <f t="shared" si="5"/>
        <v>76.96</v>
      </c>
    </row>
    <row r="40" s="16" customFormat="1" ht="26.25" customHeight="1" spans="1:9">
      <c r="A40" s="17" t="s">
        <v>102</v>
      </c>
      <c r="B40" s="17" t="s">
        <v>166</v>
      </c>
      <c r="C40" s="17" t="s">
        <v>175</v>
      </c>
      <c r="D40" s="17" t="s">
        <v>170</v>
      </c>
      <c r="E40" s="17">
        <f t="shared" si="3"/>
        <v>24.92</v>
      </c>
      <c r="F40" s="17">
        <v>5</v>
      </c>
      <c r="G40" s="18">
        <v>86.4</v>
      </c>
      <c r="H40" s="18">
        <f t="shared" si="4"/>
        <v>51.84</v>
      </c>
      <c r="I40" s="18">
        <f t="shared" si="5"/>
        <v>76.76</v>
      </c>
    </row>
    <row r="41" s="16" customFormat="1" ht="26.25" customHeight="1" spans="1:9">
      <c r="A41" s="17" t="s">
        <v>102</v>
      </c>
      <c r="B41" s="17" t="s">
        <v>166</v>
      </c>
      <c r="C41" s="17" t="s">
        <v>176</v>
      </c>
      <c r="D41" s="17" t="s">
        <v>177</v>
      </c>
      <c r="E41" s="17">
        <f t="shared" si="3"/>
        <v>24.96</v>
      </c>
      <c r="F41" s="17">
        <v>6</v>
      </c>
      <c r="G41" s="18">
        <v>84.4</v>
      </c>
      <c r="H41" s="18">
        <f t="shared" si="4"/>
        <v>50.64</v>
      </c>
      <c r="I41" s="18">
        <f t="shared" si="5"/>
        <v>75.6</v>
      </c>
    </row>
    <row r="42" s="16" customFormat="1" ht="26.25" customHeight="1" spans="1:9">
      <c r="A42" s="17" t="s">
        <v>102</v>
      </c>
      <c r="B42" s="17" t="s">
        <v>178</v>
      </c>
      <c r="C42" s="17" t="s">
        <v>179</v>
      </c>
      <c r="D42" s="17" t="s">
        <v>180</v>
      </c>
      <c r="E42" s="17">
        <f t="shared" si="3"/>
        <v>26.78</v>
      </c>
      <c r="F42" s="17">
        <v>1</v>
      </c>
      <c r="G42" s="18">
        <v>87.6</v>
      </c>
      <c r="H42" s="18">
        <f t="shared" si="4"/>
        <v>52.56</v>
      </c>
      <c r="I42" s="18">
        <f t="shared" si="5"/>
        <v>79.34</v>
      </c>
    </row>
    <row r="43" s="16" customFormat="1" ht="26.25" customHeight="1" spans="1:9">
      <c r="A43" s="17" t="s">
        <v>102</v>
      </c>
      <c r="B43" s="17" t="s">
        <v>178</v>
      </c>
      <c r="C43" s="17" t="s">
        <v>181</v>
      </c>
      <c r="D43" s="17" t="s">
        <v>182</v>
      </c>
      <c r="E43" s="17">
        <f t="shared" si="3"/>
        <v>27.06</v>
      </c>
      <c r="F43" s="17">
        <v>2</v>
      </c>
      <c r="G43" s="18">
        <v>85.4</v>
      </c>
      <c r="H43" s="18">
        <f t="shared" si="4"/>
        <v>51.24</v>
      </c>
      <c r="I43" s="18">
        <f t="shared" si="5"/>
        <v>78.3</v>
      </c>
    </row>
    <row r="44" s="16" customFormat="1" ht="26.25" customHeight="1" spans="1:9">
      <c r="A44" s="17" t="s">
        <v>102</v>
      </c>
      <c r="B44" s="17" t="s">
        <v>178</v>
      </c>
      <c r="C44" s="17" t="s">
        <v>183</v>
      </c>
      <c r="D44" s="17" t="s">
        <v>184</v>
      </c>
      <c r="E44" s="17">
        <f t="shared" si="3"/>
        <v>27.88</v>
      </c>
      <c r="F44" s="17">
        <v>3</v>
      </c>
      <c r="G44" s="18">
        <v>86.8</v>
      </c>
      <c r="H44" s="18">
        <f t="shared" si="4"/>
        <v>52.08</v>
      </c>
      <c r="I44" s="18">
        <f t="shared" si="5"/>
        <v>79.96</v>
      </c>
    </row>
    <row r="45" s="16" customFormat="1" ht="26.25" customHeight="1" spans="1:9">
      <c r="A45" s="17" t="s">
        <v>102</v>
      </c>
      <c r="B45" s="17" t="s">
        <v>185</v>
      </c>
      <c r="C45" s="17" t="s">
        <v>186</v>
      </c>
      <c r="D45" s="17" t="s">
        <v>174</v>
      </c>
      <c r="E45" s="17">
        <f t="shared" si="3"/>
        <v>26.08</v>
      </c>
      <c r="F45" s="17">
        <v>1</v>
      </c>
      <c r="G45" s="18">
        <v>85</v>
      </c>
      <c r="H45" s="18">
        <f t="shared" si="4"/>
        <v>51</v>
      </c>
      <c r="I45" s="18">
        <f t="shared" si="5"/>
        <v>77.08</v>
      </c>
    </row>
    <row r="46" s="16" customFormat="1" ht="26.25" customHeight="1" spans="1:9">
      <c r="A46" s="17" t="s">
        <v>102</v>
      </c>
      <c r="B46" s="17" t="s">
        <v>185</v>
      </c>
      <c r="C46" s="17" t="s">
        <v>187</v>
      </c>
      <c r="D46" s="17" t="s">
        <v>188</v>
      </c>
      <c r="E46" s="17">
        <f t="shared" si="3"/>
        <v>26.48</v>
      </c>
      <c r="F46" s="17">
        <v>2</v>
      </c>
      <c r="G46" s="18">
        <v>84.4</v>
      </c>
      <c r="H46" s="18">
        <f t="shared" si="4"/>
        <v>50.64</v>
      </c>
      <c r="I46" s="18">
        <f t="shared" si="5"/>
        <v>77.12</v>
      </c>
    </row>
    <row r="47" s="16" customFormat="1" ht="26.25" customHeight="1" spans="1:9">
      <c r="A47" s="17" t="s">
        <v>102</v>
      </c>
      <c r="B47" s="17" t="s">
        <v>185</v>
      </c>
      <c r="C47" s="17" t="s">
        <v>189</v>
      </c>
      <c r="D47" s="17" t="s">
        <v>190</v>
      </c>
      <c r="E47" s="17">
        <f t="shared" si="3"/>
        <v>28.08</v>
      </c>
      <c r="F47" s="17">
        <v>3</v>
      </c>
      <c r="G47" s="18">
        <v>86.8</v>
      </c>
      <c r="H47" s="18">
        <f t="shared" si="4"/>
        <v>52.08</v>
      </c>
      <c r="I47" s="18">
        <f t="shared" si="5"/>
        <v>80.16</v>
      </c>
    </row>
    <row r="48" s="16" customFormat="1" ht="26.25" customHeight="1" spans="1:9">
      <c r="A48" s="17" t="s">
        <v>102</v>
      </c>
      <c r="B48" s="17" t="s">
        <v>185</v>
      </c>
      <c r="C48" s="17" t="s">
        <v>191</v>
      </c>
      <c r="D48" s="17" t="s">
        <v>192</v>
      </c>
      <c r="E48" s="17">
        <f t="shared" si="3"/>
        <v>27.18</v>
      </c>
      <c r="F48" s="17">
        <v>4</v>
      </c>
      <c r="G48" s="18">
        <v>85.2</v>
      </c>
      <c r="H48" s="18">
        <f t="shared" si="4"/>
        <v>51.12</v>
      </c>
      <c r="I48" s="18">
        <f t="shared" si="5"/>
        <v>78.3</v>
      </c>
    </row>
    <row r="49" s="16" customFormat="1" ht="26.25" customHeight="1" spans="1:9">
      <c r="A49" s="17" t="s">
        <v>102</v>
      </c>
      <c r="B49" s="17" t="s">
        <v>185</v>
      </c>
      <c r="C49" s="17" t="s">
        <v>193</v>
      </c>
      <c r="D49" s="17" t="s">
        <v>194</v>
      </c>
      <c r="E49" s="17">
        <f t="shared" si="3"/>
        <v>27.54</v>
      </c>
      <c r="F49" s="17">
        <v>5</v>
      </c>
      <c r="G49" s="18">
        <v>85.2</v>
      </c>
      <c r="H49" s="18">
        <f t="shared" si="4"/>
        <v>51.12</v>
      </c>
      <c r="I49" s="18">
        <f t="shared" si="5"/>
        <v>78.66</v>
      </c>
    </row>
    <row r="50" s="16" customFormat="1" ht="26.25" customHeight="1" spans="1:9">
      <c r="A50" s="17" t="s">
        <v>102</v>
      </c>
      <c r="B50" s="17" t="s">
        <v>185</v>
      </c>
      <c r="C50" s="17" t="s">
        <v>195</v>
      </c>
      <c r="D50" s="17" t="s">
        <v>196</v>
      </c>
      <c r="E50" s="17">
        <f t="shared" si="3"/>
        <v>29.92</v>
      </c>
      <c r="F50" s="17">
        <v>6</v>
      </c>
      <c r="G50" s="18">
        <v>87</v>
      </c>
      <c r="H50" s="18">
        <f t="shared" si="4"/>
        <v>52.2</v>
      </c>
      <c r="I50" s="18">
        <f t="shared" si="5"/>
        <v>82.12</v>
      </c>
    </row>
    <row r="51" s="16" customFormat="1" ht="26.25" customHeight="1" spans="1:9">
      <c r="A51" s="17" t="s">
        <v>102</v>
      </c>
      <c r="B51" s="17" t="s">
        <v>185</v>
      </c>
      <c r="C51" s="17" t="s">
        <v>197</v>
      </c>
      <c r="D51" s="17" t="s">
        <v>198</v>
      </c>
      <c r="E51" s="17">
        <f t="shared" si="3"/>
        <v>27.16</v>
      </c>
      <c r="F51" s="17">
        <v>7</v>
      </c>
      <c r="G51" s="18">
        <v>85.6</v>
      </c>
      <c r="H51" s="18">
        <f t="shared" si="4"/>
        <v>51.36</v>
      </c>
      <c r="I51" s="18">
        <f t="shared" si="5"/>
        <v>78.52</v>
      </c>
    </row>
    <row r="52" s="16" customFormat="1" ht="26.25" customHeight="1" spans="1:9">
      <c r="A52" s="17" t="s">
        <v>102</v>
      </c>
      <c r="B52" s="17" t="s">
        <v>185</v>
      </c>
      <c r="C52" s="17" t="s">
        <v>199</v>
      </c>
      <c r="D52" s="17" t="s">
        <v>200</v>
      </c>
      <c r="E52" s="17">
        <f t="shared" si="3"/>
        <v>27.12</v>
      </c>
      <c r="F52" s="17">
        <v>8</v>
      </c>
      <c r="G52" s="18">
        <v>86</v>
      </c>
      <c r="H52" s="18">
        <f t="shared" si="4"/>
        <v>51.6</v>
      </c>
      <c r="I52" s="18">
        <f t="shared" si="5"/>
        <v>78.72</v>
      </c>
    </row>
    <row r="53" s="16" customFormat="1" ht="26.25" customHeight="1" spans="1:9">
      <c r="A53" s="17" t="s">
        <v>102</v>
      </c>
      <c r="B53" s="17" t="s">
        <v>185</v>
      </c>
      <c r="C53" s="17" t="s">
        <v>201</v>
      </c>
      <c r="D53" s="17" t="s">
        <v>202</v>
      </c>
      <c r="E53" s="17">
        <f t="shared" si="3"/>
        <v>30.1</v>
      </c>
      <c r="F53" s="17">
        <v>9</v>
      </c>
      <c r="G53" s="18">
        <v>85</v>
      </c>
      <c r="H53" s="18">
        <f t="shared" si="4"/>
        <v>51</v>
      </c>
      <c r="I53" s="18">
        <f t="shared" si="5"/>
        <v>81.1</v>
      </c>
    </row>
    <row r="54" s="16" customFormat="1" ht="26.25" customHeight="1" spans="1:9">
      <c r="A54" s="17" t="s">
        <v>102</v>
      </c>
      <c r="B54" s="17" t="s">
        <v>185</v>
      </c>
      <c r="C54" s="17" t="s">
        <v>203</v>
      </c>
      <c r="D54" s="17" t="s">
        <v>204</v>
      </c>
      <c r="E54" s="17">
        <f t="shared" si="3"/>
        <v>30.54</v>
      </c>
      <c r="F54" s="17">
        <v>10</v>
      </c>
      <c r="G54" s="18">
        <v>87.8</v>
      </c>
      <c r="H54" s="18">
        <f t="shared" si="4"/>
        <v>52.68</v>
      </c>
      <c r="I54" s="18">
        <f t="shared" si="5"/>
        <v>83.22</v>
      </c>
    </row>
    <row r="55" s="16" customFormat="1" ht="26.25" customHeight="1" spans="1:9">
      <c r="A55" s="17" t="s">
        <v>102</v>
      </c>
      <c r="B55" s="17" t="s">
        <v>185</v>
      </c>
      <c r="C55" s="17" t="s">
        <v>205</v>
      </c>
      <c r="D55" s="17" t="s">
        <v>206</v>
      </c>
      <c r="E55" s="17">
        <f t="shared" si="3"/>
        <v>28.56</v>
      </c>
      <c r="F55" s="17">
        <v>11</v>
      </c>
      <c r="G55" s="18">
        <v>85</v>
      </c>
      <c r="H55" s="18">
        <f t="shared" si="4"/>
        <v>51</v>
      </c>
      <c r="I55" s="18">
        <f t="shared" si="5"/>
        <v>79.56</v>
      </c>
    </row>
    <row r="56" s="16" customFormat="1" ht="26.25" customHeight="1" spans="1:9">
      <c r="A56" s="17" t="s">
        <v>102</v>
      </c>
      <c r="B56" s="17" t="s">
        <v>207</v>
      </c>
      <c r="C56" s="17" t="s">
        <v>208</v>
      </c>
      <c r="D56" s="17" t="s">
        <v>209</v>
      </c>
      <c r="E56" s="17">
        <f t="shared" si="3"/>
        <v>28.88</v>
      </c>
      <c r="F56" s="17">
        <v>1</v>
      </c>
      <c r="G56" s="18">
        <v>86.9</v>
      </c>
      <c r="H56" s="18">
        <f t="shared" ref="H56:H71" si="6">G56*0.6</f>
        <v>52.14</v>
      </c>
      <c r="I56" s="18">
        <f t="shared" ref="I56:I71" si="7">E56+H56</f>
        <v>81.02</v>
      </c>
    </row>
    <row r="57" s="16" customFormat="1" ht="26.25" customHeight="1" spans="1:9">
      <c r="A57" s="17" t="s">
        <v>102</v>
      </c>
      <c r="B57" s="17" t="s">
        <v>207</v>
      </c>
      <c r="C57" s="17" t="s">
        <v>210</v>
      </c>
      <c r="D57" s="17" t="s">
        <v>211</v>
      </c>
      <c r="E57" s="17">
        <f t="shared" si="3"/>
        <v>26.54</v>
      </c>
      <c r="F57" s="17">
        <v>2</v>
      </c>
      <c r="G57" s="18">
        <v>83.4</v>
      </c>
      <c r="H57" s="18">
        <f t="shared" si="6"/>
        <v>50.04</v>
      </c>
      <c r="I57" s="18">
        <f t="shared" si="7"/>
        <v>76.58</v>
      </c>
    </row>
    <row r="58" s="16" customFormat="1" ht="26.25" customHeight="1" spans="1:9">
      <c r="A58" s="17" t="s">
        <v>102</v>
      </c>
      <c r="B58" s="17" t="s">
        <v>207</v>
      </c>
      <c r="C58" s="17" t="s">
        <v>212</v>
      </c>
      <c r="D58" s="17" t="s">
        <v>213</v>
      </c>
      <c r="E58" s="17">
        <f t="shared" si="3"/>
        <v>23.54</v>
      </c>
      <c r="F58" s="17">
        <v>3</v>
      </c>
      <c r="G58" s="18">
        <v>84.7</v>
      </c>
      <c r="H58" s="18">
        <f t="shared" si="6"/>
        <v>50.82</v>
      </c>
      <c r="I58" s="18">
        <f t="shared" si="7"/>
        <v>74.36</v>
      </c>
    </row>
    <row r="59" s="16" customFormat="1" ht="26.25" customHeight="1" spans="1:9">
      <c r="A59" s="17" t="s">
        <v>102</v>
      </c>
      <c r="B59" s="17" t="s">
        <v>207</v>
      </c>
      <c r="C59" s="17" t="s">
        <v>214</v>
      </c>
      <c r="D59" s="17" t="s">
        <v>215</v>
      </c>
      <c r="E59" s="17">
        <f t="shared" si="3"/>
        <v>32.76</v>
      </c>
      <c r="F59" s="17">
        <v>4</v>
      </c>
      <c r="G59" s="18">
        <v>87</v>
      </c>
      <c r="H59" s="18">
        <f t="shared" si="6"/>
        <v>52.2</v>
      </c>
      <c r="I59" s="18">
        <f t="shared" si="7"/>
        <v>84.96</v>
      </c>
    </row>
    <row r="60" s="16" customFormat="1" ht="26.25" customHeight="1" spans="1:9">
      <c r="A60" s="17" t="s">
        <v>102</v>
      </c>
      <c r="B60" s="17" t="s">
        <v>207</v>
      </c>
      <c r="C60" s="17" t="s">
        <v>216</v>
      </c>
      <c r="D60" s="17" t="s">
        <v>217</v>
      </c>
      <c r="E60" s="17">
        <f t="shared" si="3"/>
        <v>24.76</v>
      </c>
      <c r="F60" s="17">
        <v>5</v>
      </c>
      <c r="G60" s="18">
        <v>87.6</v>
      </c>
      <c r="H60" s="18">
        <f t="shared" si="6"/>
        <v>52.56</v>
      </c>
      <c r="I60" s="18">
        <f t="shared" si="7"/>
        <v>77.32</v>
      </c>
    </row>
    <row r="61" s="16" customFormat="1" ht="26.25" customHeight="1" spans="1:9">
      <c r="A61" s="17" t="s">
        <v>102</v>
      </c>
      <c r="B61" s="17" t="s">
        <v>207</v>
      </c>
      <c r="C61" s="17" t="s">
        <v>218</v>
      </c>
      <c r="D61" s="17" t="s">
        <v>219</v>
      </c>
      <c r="E61" s="17">
        <f t="shared" si="3"/>
        <v>26.88</v>
      </c>
      <c r="F61" s="17">
        <v>6</v>
      </c>
      <c r="G61" s="18">
        <v>86.5</v>
      </c>
      <c r="H61" s="18">
        <f t="shared" si="6"/>
        <v>51.9</v>
      </c>
      <c r="I61" s="18">
        <f t="shared" si="7"/>
        <v>78.78</v>
      </c>
    </row>
    <row r="62" s="16" customFormat="1" ht="26.25" customHeight="1" spans="1:9">
      <c r="A62" s="17" t="s">
        <v>102</v>
      </c>
      <c r="B62" s="17" t="s">
        <v>207</v>
      </c>
      <c r="C62" s="17" t="s">
        <v>220</v>
      </c>
      <c r="D62" s="17" t="s">
        <v>221</v>
      </c>
      <c r="E62" s="17">
        <f t="shared" si="3"/>
        <v>25.62</v>
      </c>
      <c r="F62" s="17">
        <v>7</v>
      </c>
      <c r="G62" s="18">
        <v>85.52</v>
      </c>
      <c r="H62" s="18">
        <f t="shared" si="6"/>
        <v>51.312</v>
      </c>
      <c r="I62" s="18">
        <f t="shared" si="7"/>
        <v>76.932</v>
      </c>
    </row>
    <row r="63" s="16" customFormat="1" ht="26.25" customHeight="1" spans="1:9">
      <c r="A63" s="17" t="s">
        <v>102</v>
      </c>
      <c r="B63" s="17" t="s">
        <v>207</v>
      </c>
      <c r="C63" s="17" t="s">
        <v>222</v>
      </c>
      <c r="D63" s="17" t="s">
        <v>223</v>
      </c>
      <c r="E63" s="17">
        <f t="shared" si="3"/>
        <v>24.28</v>
      </c>
      <c r="F63" s="17">
        <v>8</v>
      </c>
      <c r="G63" s="18">
        <v>85.8</v>
      </c>
      <c r="H63" s="18">
        <f t="shared" si="6"/>
        <v>51.48</v>
      </c>
      <c r="I63" s="18">
        <f t="shared" si="7"/>
        <v>75.76</v>
      </c>
    </row>
    <row r="64" s="16" customFormat="1" ht="26.25" customHeight="1" spans="1:9">
      <c r="A64" s="17" t="s">
        <v>102</v>
      </c>
      <c r="B64" s="17" t="s">
        <v>224</v>
      </c>
      <c r="C64" s="17" t="s">
        <v>225</v>
      </c>
      <c r="D64" s="17" t="s">
        <v>226</v>
      </c>
      <c r="E64" s="17">
        <f t="shared" si="3"/>
        <v>28.96</v>
      </c>
      <c r="F64" s="17">
        <v>1</v>
      </c>
      <c r="G64" s="18">
        <v>83.8</v>
      </c>
      <c r="H64" s="18">
        <f t="shared" si="6"/>
        <v>50.28</v>
      </c>
      <c r="I64" s="18">
        <f t="shared" si="7"/>
        <v>79.24</v>
      </c>
    </row>
    <row r="65" s="16" customFormat="1" ht="26.25" customHeight="1" spans="1:9">
      <c r="A65" s="17" t="s">
        <v>102</v>
      </c>
      <c r="B65" s="17" t="s">
        <v>224</v>
      </c>
      <c r="C65" s="17" t="s">
        <v>227</v>
      </c>
      <c r="D65" s="17" t="s">
        <v>228</v>
      </c>
      <c r="E65" s="17">
        <f t="shared" ref="E65:E72" si="8">D65*0.4</f>
        <v>30.24</v>
      </c>
      <c r="F65" s="17">
        <v>2</v>
      </c>
      <c r="G65" s="18">
        <v>84.8</v>
      </c>
      <c r="H65" s="18">
        <f t="shared" si="6"/>
        <v>50.88</v>
      </c>
      <c r="I65" s="18">
        <f t="shared" si="7"/>
        <v>81.12</v>
      </c>
    </row>
    <row r="66" s="16" customFormat="1" ht="26.25" customHeight="1" spans="1:9">
      <c r="A66" s="17" t="s">
        <v>102</v>
      </c>
      <c r="B66" s="17" t="s">
        <v>224</v>
      </c>
      <c r="C66" s="17" t="s">
        <v>229</v>
      </c>
      <c r="D66" s="17" t="s">
        <v>230</v>
      </c>
      <c r="E66" s="17">
        <f t="shared" si="8"/>
        <v>29.22</v>
      </c>
      <c r="F66" s="17">
        <v>3</v>
      </c>
      <c r="G66" s="18">
        <v>86.2</v>
      </c>
      <c r="H66" s="18">
        <f t="shared" si="6"/>
        <v>51.72</v>
      </c>
      <c r="I66" s="18">
        <f t="shared" si="7"/>
        <v>80.94</v>
      </c>
    </row>
    <row r="67" s="16" customFormat="1" ht="26.25" customHeight="1" spans="1:9">
      <c r="A67" s="17" t="s">
        <v>102</v>
      </c>
      <c r="B67" s="17" t="s">
        <v>224</v>
      </c>
      <c r="C67" s="17" t="s">
        <v>231</v>
      </c>
      <c r="D67" s="17" t="s">
        <v>232</v>
      </c>
      <c r="E67" s="17">
        <f t="shared" si="8"/>
        <v>29.78</v>
      </c>
      <c r="F67" s="17">
        <v>4</v>
      </c>
      <c r="G67" s="18">
        <v>85.2</v>
      </c>
      <c r="H67" s="18">
        <f t="shared" si="6"/>
        <v>51.12</v>
      </c>
      <c r="I67" s="18">
        <f t="shared" si="7"/>
        <v>80.9</v>
      </c>
    </row>
    <row r="68" s="16" customFormat="1" ht="26.25" customHeight="1" spans="1:9">
      <c r="A68" s="17" t="s">
        <v>102</v>
      </c>
      <c r="B68" s="17" t="s">
        <v>224</v>
      </c>
      <c r="C68" s="17" t="s">
        <v>233</v>
      </c>
      <c r="D68" s="17" t="s">
        <v>234</v>
      </c>
      <c r="E68" s="17">
        <f t="shared" si="8"/>
        <v>28.8</v>
      </c>
      <c r="F68" s="17">
        <v>5</v>
      </c>
      <c r="G68" s="18">
        <v>87.6</v>
      </c>
      <c r="H68" s="18">
        <f t="shared" si="6"/>
        <v>52.56</v>
      </c>
      <c r="I68" s="18">
        <f t="shared" si="7"/>
        <v>81.36</v>
      </c>
    </row>
    <row r="69" s="16" customFormat="1" ht="26.25" customHeight="1" spans="1:9">
      <c r="A69" s="17" t="s">
        <v>102</v>
      </c>
      <c r="B69" s="17" t="s">
        <v>224</v>
      </c>
      <c r="C69" s="17" t="s">
        <v>235</v>
      </c>
      <c r="D69" s="17" t="s">
        <v>120</v>
      </c>
      <c r="E69" s="17">
        <f t="shared" si="8"/>
        <v>29.12</v>
      </c>
      <c r="F69" s="17">
        <v>6</v>
      </c>
      <c r="G69" s="18">
        <v>88.4</v>
      </c>
      <c r="H69" s="18">
        <f t="shared" si="6"/>
        <v>53.04</v>
      </c>
      <c r="I69" s="18">
        <f t="shared" si="7"/>
        <v>82.16</v>
      </c>
    </row>
    <row r="70" s="16" customFormat="1" ht="26.25" customHeight="1" spans="1:9">
      <c r="A70" s="17" t="s">
        <v>102</v>
      </c>
      <c r="B70" s="17" t="s">
        <v>224</v>
      </c>
      <c r="C70" s="17" t="s">
        <v>236</v>
      </c>
      <c r="D70" s="17" t="s">
        <v>237</v>
      </c>
      <c r="E70" s="17">
        <f t="shared" si="8"/>
        <v>29.34</v>
      </c>
      <c r="F70" s="17">
        <v>7</v>
      </c>
      <c r="G70" s="18">
        <v>85.2</v>
      </c>
      <c r="H70" s="18">
        <f t="shared" si="6"/>
        <v>51.12</v>
      </c>
      <c r="I70" s="18">
        <f t="shared" si="7"/>
        <v>80.46</v>
      </c>
    </row>
    <row r="71" s="16" customFormat="1" ht="26.25" customHeight="1" spans="1:9">
      <c r="A71" s="17" t="s">
        <v>102</v>
      </c>
      <c r="B71" s="17" t="s">
        <v>224</v>
      </c>
      <c r="C71" s="17" t="s">
        <v>238</v>
      </c>
      <c r="D71" s="17" t="s">
        <v>239</v>
      </c>
      <c r="E71" s="17">
        <f t="shared" si="8"/>
        <v>29.52</v>
      </c>
      <c r="F71" s="17">
        <v>8</v>
      </c>
      <c r="G71" s="18">
        <v>87</v>
      </c>
      <c r="H71" s="18">
        <f t="shared" si="6"/>
        <v>52.2</v>
      </c>
      <c r="I71" s="18">
        <f t="shared" si="7"/>
        <v>81.72</v>
      </c>
    </row>
    <row r="72" s="4" customFormat="1" ht="26.25" customHeight="1" spans="1:9">
      <c r="A72" s="17" t="s">
        <v>102</v>
      </c>
      <c r="B72" s="17" t="s">
        <v>224</v>
      </c>
      <c r="C72" s="17" t="s">
        <v>240</v>
      </c>
      <c r="D72" s="17" t="s">
        <v>241</v>
      </c>
      <c r="E72" s="17">
        <f t="shared" si="8"/>
        <v>27.58</v>
      </c>
      <c r="F72" s="17"/>
      <c r="G72" s="18" t="s">
        <v>165</v>
      </c>
      <c r="H72" s="18" t="s">
        <v>165</v>
      </c>
      <c r="I72" s="18" t="s">
        <v>165</v>
      </c>
    </row>
    <row r="73" s="16" customFormat="1" ht="26.25" customHeight="1" spans="1:9">
      <c r="A73" s="17" t="s">
        <v>102</v>
      </c>
      <c r="B73" s="17" t="s">
        <v>242</v>
      </c>
      <c r="C73" s="17" t="s">
        <v>243</v>
      </c>
      <c r="D73" s="17" t="s">
        <v>244</v>
      </c>
      <c r="E73" s="17">
        <f t="shared" ref="E73:E77" si="9">D73*0.4</f>
        <v>25.64</v>
      </c>
      <c r="F73" s="17">
        <v>1</v>
      </c>
      <c r="G73" s="18">
        <v>84.6</v>
      </c>
      <c r="H73" s="18">
        <f t="shared" ref="H73:H77" si="10">G73*0.6</f>
        <v>50.76</v>
      </c>
      <c r="I73" s="18">
        <f t="shared" ref="I73:I77" si="11">E73+H73</f>
        <v>76.4</v>
      </c>
    </row>
    <row r="74" s="16" customFormat="1" ht="26.25" customHeight="1" spans="1:9">
      <c r="A74" s="17" t="s">
        <v>102</v>
      </c>
      <c r="B74" s="17" t="s">
        <v>242</v>
      </c>
      <c r="C74" s="17" t="s">
        <v>245</v>
      </c>
      <c r="D74" s="17" t="s">
        <v>246</v>
      </c>
      <c r="E74" s="17">
        <f t="shared" si="9"/>
        <v>21.84</v>
      </c>
      <c r="F74" s="17">
        <v>2</v>
      </c>
      <c r="G74" s="18">
        <v>87</v>
      </c>
      <c r="H74" s="18">
        <f t="shared" si="10"/>
        <v>52.2</v>
      </c>
      <c r="I74" s="18">
        <f t="shared" si="11"/>
        <v>74.04</v>
      </c>
    </row>
    <row r="75" s="16" customFormat="1" ht="26.25" customHeight="1" spans="1:9">
      <c r="A75" s="17" t="s">
        <v>102</v>
      </c>
      <c r="B75" s="17" t="s">
        <v>247</v>
      </c>
      <c r="C75" s="17" t="s">
        <v>248</v>
      </c>
      <c r="D75" s="17" t="s">
        <v>249</v>
      </c>
      <c r="E75" s="17">
        <f t="shared" si="9"/>
        <v>24.58</v>
      </c>
      <c r="F75" s="17">
        <v>1</v>
      </c>
      <c r="G75" s="18">
        <v>83</v>
      </c>
      <c r="H75" s="18">
        <f t="shared" si="10"/>
        <v>49.8</v>
      </c>
      <c r="I75" s="18">
        <f t="shared" si="11"/>
        <v>74.38</v>
      </c>
    </row>
    <row r="76" s="16" customFormat="1" ht="26.25" customHeight="1" spans="1:9">
      <c r="A76" s="17" t="s">
        <v>102</v>
      </c>
      <c r="B76" s="17" t="s">
        <v>247</v>
      </c>
      <c r="C76" s="17" t="s">
        <v>250</v>
      </c>
      <c r="D76" s="17" t="s">
        <v>251</v>
      </c>
      <c r="E76" s="17">
        <f t="shared" si="9"/>
        <v>29.5</v>
      </c>
      <c r="F76" s="17">
        <v>2</v>
      </c>
      <c r="G76" s="18">
        <v>85.6</v>
      </c>
      <c r="H76" s="18">
        <f t="shared" si="10"/>
        <v>51.36</v>
      </c>
      <c r="I76" s="18">
        <f t="shared" si="11"/>
        <v>80.86</v>
      </c>
    </row>
    <row r="77" s="16" customFormat="1" ht="26.25" customHeight="1" spans="1:9">
      <c r="A77" s="17" t="s">
        <v>102</v>
      </c>
      <c r="B77" s="17" t="s">
        <v>247</v>
      </c>
      <c r="C77" s="17" t="s">
        <v>252</v>
      </c>
      <c r="D77" s="17" t="s">
        <v>253</v>
      </c>
      <c r="E77" s="17">
        <f t="shared" si="9"/>
        <v>26.16</v>
      </c>
      <c r="F77" s="17">
        <v>3</v>
      </c>
      <c r="G77" s="18">
        <v>84.4</v>
      </c>
      <c r="H77" s="18">
        <f t="shared" si="10"/>
        <v>50.64</v>
      </c>
      <c r="I77" s="18">
        <f t="shared" si="11"/>
        <v>76.8</v>
      </c>
    </row>
    <row r="78" s="4" customFormat="1" customHeight="1" spans="1:9">
      <c r="A78" s="7"/>
      <c r="B78" s="7"/>
      <c r="C78" s="7"/>
      <c r="D78" s="7"/>
      <c r="E78" s="7"/>
      <c r="F78" s="7"/>
      <c r="G78" s="7"/>
      <c r="H78" s="7"/>
      <c r="I78" s="7"/>
    </row>
  </sheetData>
  <sortState ref="A2:K19">
    <sortCondition ref="F2:F19"/>
  </sortState>
  <mergeCells count="1">
    <mergeCell ref="A1:I1"/>
  </mergeCells>
  <pageMargins left="0.748031496062992" right="0.354330708661417" top="0.590551181102362" bottom="0.590551181102362" header="0.511811023622047" footer="0.511811023622047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1"/>
  <sheetViews>
    <sheetView tabSelected="1" topLeftCell="A67" workbookViewId="0">
      <selection activeCell="N74" sqref="N74"/>
    </sheetView>
  </sheetViews>
  <sheetFormatPr defaultColWidth="9.14285714285714" defaultRowHeight="12.75" customHeight="1"/>
  <cols>
    <col min="1" max="1" width="13.8571428571429" style="5" customWidth="1"/>
    <col min="2" max="2" width="10.4285714285714" style="5" customWidth="1"/>
    <col min="3" max="3" width="16.7142857142857" style="5" customWidth="1"/>
    <col min="4" max="4" width="9.28571428571429" style="5" customWidth="1"/>
    <col min="5" max="5" width="8.85714285714286" style="5" customWidth="1"/>
    <col min="6" max="6" width="7.14285714285714" style="6" customWidth="1"/>
    <col min="7" max="7" width="9.14285714285714" style="7"/>
    <col min="8" max="9" width="8.14285714285714" style="5" customWidth="1"/>
  </cols>
  <sheetData>
    <row r="1" s="1" customFormat="1" ht="51" customHeight="1" spans="1:9">
      <c r="A1" s="8" t="s">
        <v>98</v>
      </c>
      <c r="B1" s="8"/>
      <c r="C1" s="8"/>
      <c r="D1" s="8"/>
      <c r="E1" s="8"/>
      <c r="F1" s="8"/>
      <c r="G1" s="8"/>
      <c r="H1" s="8"/>
      <c r="I1" s="8"/>
    </row>
    <row r="2" s="2" customFormat="1" ht="39.75" customHeight="1" spans="1:9">
      <c r="A2" s="9" t="s">
        <v>99</v>
      </c>
      <c r="B2" s="9" t="s">
        <v>100</v>
      </c>
      <c r="C2" s="9" t="s">
        <v>2</v>
      </c>
      <c r="D2" s="9" t="s">
        <v>3</v>
      </c>
      <c r="E2" s="9" t="s">
        <v>4</v>
      </c>
      <c r="F2" s="10" t="s">
        <v>5</v>
      </c>
      <c r="G2" s="11" t="s">
        <v>6</v>
      </c>
      <c r="H2" s="12" t="s">
        <v>101</v>
      </c>
      <c r="I2" s="11" t="s">
        <v>254</v>
      </c>
    </row>
    <row r="3" s="3" customFormat="1" ht="27.75" customHeight="1" spans="1:9">
      <c r="A3" s="13" t="s">
        <v>255</v>
      </c>
      <c r="B3" s="13" t="s">
        <v>103</v>
      </c>
      <c r="C3" s="13" t="s">
        <v>256</v>
      </c>
      <c r="D3" s="13" t="s">
        <v>257</v>
      </c>
      <c r="E3" s="13">
        <f t="shared" ref="E3:E34" si="0">D3*0.4</f>
        <v>30.86</v>
      </c>
      <c r="F3" s="14">
        <v>1</v>
      </c>
      <c r="G3" s="14">
        <v>83.6</v>
      </c>
      <c r="H3" s="14">
        <f t="shared" ref="H3:H20" si="1">G3*0.6</f>
        <v>50.16</v>
      </c>
      <c r="I3" s="14">
        <f t="shared" ref="I3:I20" si="2">E3+H3</f>
        <v>81.02</v>
      </c>
    </row>
    <row r="4" s="3" customFormat="1" ht="27.75" customHeight="1" spans="1:9">
      <c r="A4" s="13" t="s">
        <v>255</v>
      </c>
      <c r="B4" s="13" t="s">
        <v>103</v>
      </c>
      <c r="C4" s="13" t="s">
        <v>258</v>
      </c>
      <c r="D4" s="13" t="s">
        <v>152</v>
      </c>
      <c r="E4" s="13">
        <f t="shared" si="0"/>
        <v>28.22</v>
      </c>
      <c r="F4" s="14">
        <v>2</v>
      </c>
      <c r="G4" s="14">
        <v>87.4</v>
      </c>
      <c r="H4" s="14">
        <f t="shared" si="1"/>
        <v>52.44</v>
      </c>
      <c r="I4" s="14">
        <f t="shared" si="2"/>
        <v>80.66</v>
      </c>
    </row>
    <row r="5" s="3" customFormat="1" ht="27.75" customHeight="1" spans="1:9">
      <c r="A5" s="13" t="s">
        <v>255</v>
      </c>
      <c r="B5" s="13" t="s">
        <v>103</v>
      </c>
      <c r="C5" s="13" t="s">
        <v>259</v>
      </c>
      <c r="D5" s="13" t="s">
        <v>260</v>
      </c>
      <c r="E5" s="13">
        <f t="shared" si="0"/>
        <v>29.14</v>
      </c>
      <c r="F5" s="14">
        <v>3</v>
      </c>
      <c r="G5" s="14">
        <v>83.4</v>
      </c>
      <c r="H5" s="14">
        <f t="shared" si="1"/>
        <v>50.04</v>
      </c>
      <c r="I5" s="14">
        <f t="shared" si="2"/>
        <v>79.18</v>
      </c>
    </row>
    <row r="6" s="3" customFormat="1" ht="27.75" customHeight="1" spans="1:9">
      <c r="A6" s="13" t="s">
        <v>255</v>
      </c>
      <c r="B6" s="13" t="s">
        <v>103</v>
      </c>
      <c r="C6" s="13" t="s">
        <v>261</v>
      </c>
      <c r="D6" s="13" t="s">
        <v>262</v>
      </c>
      <c r="E6" s="13">
        <f t="shared" si="0"/>
        <v>30.5</v>
      </c>
      <c r="F6" s="14">
        <v>4</v>
      </c>
      <c r="G6" s="14">
        <v>85</v>
      </c>
      <c r="H6" s="14">
        <f t="shared" si="1"/>
        <v>51</v>
      </c>
      <c r="I6" s="14">
        <f t="shared" si="2"/>
        <v>81.5</v>
      </c>
    </row>
    <row r="7" s="3" customFormat="1" ht="27.75" customHeight="1" spans="1:9">
      <c r="A7" s="13" t="s">
        <v>255</v>
      </c>
      <c r="B7" s="13" t="s">
        <v>103</v>
      </c>
      <c r="C7" s="13" t="s">
        <v>263</v>
      </c>
      <c r="D7" s="13" t="s">
        <v>226</v>
      </c>
      <c r="E7" s="13">
        <f t="shared" si="0"/>
        <v>28.96</v>
      </c>
      <c r="F7" s="14">
        <v>5</v>
      </c>
      <c r="G7" s="14">
        <v>85</v>
      </c>
      <c r="H7" s="14">
        <f t="shared" si="1"/>
        <v>51</v>
      </c>
      <c r="I7" s="14">
        <f t="shared" si="2"/>
        <v>79.96</v>
      </c>
    </row>
    <row r="8" s="3" customFormat="1" ht="27.75" customHeight="1" spans="1:9">
      <c r="A8" s="13" t="s">
        <v>255</v>
      </c>
      <c r="B8" s="13" t="s">
        <v>103</v>
      </c>
      <c r="C8" s="13" t="s">
        <v>264</v>
      </c>
      <c r="D8" s="13" t="s">
        <v>265</v>
      </c>
      <c r="E8" s="13">
        <f t="shared" si="0"/>
        <v>28.54</v>
      </c>
      <c r="F8" s="14">
        <v>6</v>
      </c>
      <c r="G8" s="14">
        <v>83.6</v>
      </c>
      <c r="H8" s="14">
        <f t="shared" si="1"/>
        <v>50.16</v>
      </c>
      <c r="I8" s="14">
        <f t="shared" si="2"/>
        <v>78.7</v>
      </c>
    </row>
    <row r="9" s="3" customFormat="1" ht="27.75" customHeight="1" spans="1:9">
      <c r="A9" s="13" t="s">
        <v>255</v>
      </c>
      <c r="B9" s="13" t="s">
        <v>103</v>
      </c>
      <c r="C9" s="13" t="s">
        <v>266</v>
      </c>
      <c r="D9" s="13" t="s">
        <v>267</v>
      </c>
      <c r="E9" s="13">
        <f t="shared" si="0"/>
        <v>28.3</v>
      </c>
      <c r="F9" s="14">
        <v>7</v>
      </c>
      <c r="G9" s="14">
        <v>86.6</v>
      </c>
      <c r="H9" s="14">
        <f t="shared" si="1"/>
        <v>51.96</v>
      </c>
      <c r="I9" s="14">
        <f t="shared" si="2"/>
        <v>80.26</v>
      </c>
    </row>
    <row r="10" s="3" customFormat="1" ht="27.75" customHeight="1" spans="1:9">
      <c r="A10" s="13" t="s">
        <v>255</v>
      </c>
      <c r="B10" s="13" t="s">
        <v>103</v>
      </c>
      <c r="C10" s="13" t="s">
        <v>268</v>
      </c>
      <c r="D10" s="13" t="s">
        <v>269</v>
      </c>
      <c r="E10" s="13">
        <f t="shared" si="0"/>
        <v>28.24</v>
      </c>
      <c r="F10" s="14">
        <v>8</v>
      </c>
      <c r="G10" s="14">
        <v>86</v>
      </c>
      <c r="H10" s="14">
        <f t="shared" si="1"/>
        <v>51.6</v>
      </c>
      <c r="I10" s="14">
        <f t="shared" si="2"/>
        <v>79.84</v>
      </c>
    </row>
    <row r="11" s="3" customFormat="1" ht="27.75" customHeight="1" spans="1:9">
      <c r="A11" s="13" t="s">
        <v>255</v>
      </c>
      <c r="B11" s="13" t="s">
        <v>103</v>
      </c>
      <c r="C11" s="13" t="s">
        <v>270</v>
      </c>
      <c r="D11" s="13" t="s">
        <v>271</v>
      </c>
      <c r="E11" s="13">
        <f t="shared" si="0"/>
        <v>28.06</v>
      </c>
      <c r="F11" s="14">
        <v>9</v>
      </c>
      <c r="G11" s="14">
        <v>84.6</v>
      </c>
      <c r="H11" s="14">
        <f t="shared" si="1"/>
        <v>50.76</v>
      </c>
      <c r="I11" s="14">
        <f t="shared" si="2"/>
        <v>78.82</v>
      </c>
    </row>
    <row r="12" s="3" customFormat="1" ht="27.75" customHeight="1" spans="1:9">
      <c r="A12" s="13" t="s">
        <v>255</v>
      </c>
      <c r="B12" s="13" t="s">
        <v>103</v>
      </c>
      <c r="C12" s="13" t="s">
        <v>272</v>
      </c>
      <c r="D12" s="13" t="s">
        <v>239</v>
      </c>
      <c r="E12" s="13">
        <f t="shared" si="0"/>
        <v>29.52</v>
      </c>
      <c r="F12" s="14">
        <v>10</v>
      </c>
      <c r="G12" s="14">
        <v>88.2</v>
      </c>
      <c r="H12" s="14">
        <f t="shared" si="1"/>
        <v>52.92</v>
      </c>
      <c r="I12" s="14">
        <f t="shared" si="2"/>
        <v>82.44</v>
      </c>
    </row>
    <row r="13" s="3" customFormat="1" ht="27.75" customHeight="1" spans="1:9">
      <c r="A13" s="13" t="s">
        <v>255</v>
      </c>
      <c r="B13" s="13" t="s">
        <v>103</v>
      </c>
      <c r="C13" s="13" t="s">
        <v>273</v>
      </c>
      <c r="D13" s="13" t="s">
        <v>274</v>
      </c>
      <c r="E13" s="13">
        <f t="shared" si="0"/>
        <v>28.58</v>
      </c>
      <c r="F13" s="14">
        <v>11</v>
      </c>
      <c r="G13" s="14">
        <v>84</v>
      </c>
      <c r="H13" s="14">
        <f t="shared" si="1"/>
        <v>50.4</v>
      </c>
      <c r="I13" s="14">
        <f t="shared" si="2"/>
        <v>78.98</v>
      </c>
    </row>
    <row r="14" s="3" customFormat="1" ht="27.75" customHeight="1" spans="1:9">
      <c r="A14" s="13" t="s">
        <v>255</v>
      </c>
      <c r="B14" s="13" t="s">
        <v>103</v>
      </c>
      <c r="C14" s="13" t="s">
        <v>275</v>
      </c>
      <c r="D14" s="13" t="s">
        <v>276</v>
      </c>
      <c r="E14" s="13">
        <f t="shared" si="0"/>
        <v>29.7</v>
      </c>
      <c r="F14" s="14">
        <v>12</v>
      </c>
      <c r="G14" s="14">
        <v>85.8</v>
      </c>
      <c r="H14" s="14">
        <f t="shared" si="1"/>
        <v>51.48</v>
      </c>
      <c r="I14" s="14">
        <f t="shared" si="2"/>
        <v>81.18</v>
      </c>
    </row>
    <row r="15" s="3" customFormat="1" ht="27.75" customHeight="1" spans="1:9">
      <c r="A15" s="13" t="s">
        <v>255</v>
      </c>
      <c r="B15" s="13" t="s">
        <v>103</v>
      </c>
      <c r="C15" s="13" t="s">
        <v>277</v>
      </c>
      <c r="D15" s="13" t="s">
        <v>154</v>
      </c>
      <c r="E15" s="13">
        <f t="shared" si="0"/>
        <v>30.16</v>
      </c>
      <c r="F15" s="14">
        <v>13</v>
      </c>
      <c r="G15" s="14">
        <v>87</v>
      </c>
      <c r="H15" s="14">
        <f t="shared" si="1"/>
        <v>52.2</v>
      </c>
      <c r="I15" s="14">
        <f t="shared" si="2"/>
        <v>82.36</v>
      </c>
    </row>
    <row r="16" s="3" customFormat="1" ht="27.75" customHeight="1" spans="1:9">
      <c r="A16" s="13" t="s">
        <v>255</v>
      </c>
      <c r="B16" s="13" t="s">
        <v>103</v>
      </c>
      <c r="C16" s="13" t="s">
        <v>278</v>
      </c>
      <c r="D16" s="13" t="s">
        <v>126</v>
      </c>
      <c r="E16" s="13">
        <f t="shared" si="0"/>
        <v>31.32</v>
      </c>
      <c r="F16" s="14">
        <v>14</v>
      </c>
      <c r="G16" s="14">
        <v>84.4</v>
      </c>
      <c r="H16" s="14">
        <f t="shared" si="1"/>
        <v>50.64</v>
      </c>
      <c r="I16" s="14">
        <f t="shared" si="2"/>
        <v>81.96</v>
      </c>
    </row>
    <row r="17" s="3" customFormat="1" ht="27.75" customHeight="1" spans="1:9">
      <c r="A17" s="13" t="s">
        <v>255</v>
      </c>
      <c r="B17" s="13" t="s">
        <v>103</v>
      </c>
      <c r="C17" s="13" t="s">
        <v>279</v>
      </c>
      <c r="D17" s="13" t="s">
        <v>280</v>
      </c>
      <c r="E17" s="13">
        <f t="shared" si="0"/>
        <v>30.28</v>
      </c>
      <c r="F17" s="14">
        <v>15</v>
      </c>
      <c r="G17" s="14">
        <v>85</v>
      </c>
      <c r="H17" s="14">
        <f t="shared" si="1"/>
        <v>51</v>
      </c>
      <c r="I17" s="14">
        <f t="shared" si="2"/>
        <v>81.28</v>
      </c>
    </row>
    <row r="18" s="3" customFormat="1" ht="27.75" customHeight="1" spans="1:9">
      <c r="A18" s="13" t="s">
        <v>255</v>
      </c>
      <c r="B18" s="13" t="s">
        <v>103</v>
      </c>
      <c r="C18" s="13" t="s">
        <v>281</v>
      </c>
      <c r="D18" s="13" t="s">
        <v>282</v>
      </c>
      <c r="E18" s="13">
        <f t="shared" si="0"/>
        <v>27.66</v>
      </c>
      <c r="F18" s="14">
        <v>16</v>
      </c>
      <c r="G18" s="14">
        <v>85.8</v>
      </c>
      <c r="H18" s="14">
        <f t="shared" si="1"/>
        <v>51.48</v>
      </c>
      <c r="I18" s="14">
        <f t="shared" si="2"/>
        <v>79.14</v>
      </c>
    </row>
    <row r="19" s="3" customFormat="1" ht="27.75" customHeight="1" spans="1:9">
      <c r="A19" s="13" t="s">
        <v>255</v>
      </c>
      <c r="B19" s="13" t="s">
        <v>103</v>
      </c>
      <c r="C19" s="13" t="s">
        <v>283</v>
      </c>
      <c r="D19" s="13" t="s">
        <v>284</v>
      </c>
      <c r="E19" s="13">
        <f t="shared" si="0"/>
        <v>27.74</v>
      </c>
      <c r="F19" s="14">
        <v>17</v>
      </c>
      <c r="G19" s="14">
        <v>85.2</v>
      </c>
      <c r="H19" s="14">
        <f t="shared" si="1"/>
        <v>51.12</v>
      </c>
      <c r="I19" s="14">
        <f t="shared" si="2"/>
        <v>78.86</v>
      </c>
    </row>
    <row r="20" s="3" customFormat="1" ht="27.75" customHeight="1" spans="1:9">
      <c r="A20" s="13" t="s">
        <v>255</v>
      </c>
      <c r="B20" s="13" t="s">
        <v>103</v>
      </c>
      <c r="C20" s="13" t="s">
        <v>285</v>
      </c>
      <c r="D20" s="13" t="s">
        <v>30</v>
      </c>
      <c r="E20" s="13">
        <f t="shared" si="0"/>
        <v>32.04</v>
      </c>
      <c r="F20" s="14">
        <v>18</v>
      </c>
      <c r="G20" s="14">
        <v>87.6</v>
      </c>
      <c r="H20" s="14">
        <f t="shared" si="1"/>
        <v>52.56</v>
      </c>
      <c r="I20" s="14">
        <f t="shared" si="2"/>
        <v>84.6</v>
      </c>
    </row>
    <row r="21" s="3" customFormat="1" ht="27.75" customHeight="1" spans="1:9">
      <c r="A21" s="13" t="s">
        <v>255</v>
      </c>
      <c r="B21" s="13" t="s">
        <v>103</v>
      </c>
      <c r="C21" s="13" t="s">
        <v>286</v>
      </c>
      <c r="D21" s="13" t="s">
        <v>287</v>
      </c>
      <c r="E21" s="13">
        <f t="shared" si="0"/>
        <v>28.92</v>
      </c>
      <c r="F21" s="14"/>
      <c r="G21" s="14" t="s">
        <v>165</v>
      </c>
      <c r="H21" s="14" t="s">
        <v>165</v>
      </c>
      <c r="I21" s="14" t="s">
        <v>165</v>
      </c>
    </row>
    <row r="22" s="3" customFormat="1" ht="27.75" customHeight="1" spans="1:9">
      <c r="A22" s="13" t="s">
        <v>255</v>
      </c>
      <c r="B22" s="13" t="s">
        <v>133</v>
      </c>
      <c r="C22" s="13" t="s">
        <v>288</v>
      </c>
      <c r="D22" s="13" t="s">
        <v>289</v>
      </c>
      <c r="E22" s="13">
        <f t="shared" si="0"/>
        <v>28</v>
      </c>
      <c r="F22" s="14">
        <v>1</v>
      </c>
      <c r="G22" s="14">
        <v>84.6</v>
      </c>
      <c r="H22" s="14">
        <f t="shared" ref="H22:H43" si="3">G22*0.6</f>
        <v>50.76</v>
      </c>
      <c r="I22" s="14">
        <f t="shared" ref="I22:I43" si="4">E22+H22</f>
        <v>78.76</v>
      </c>
    </row>
    <row r="23" s="3" customFormat="1" ht="27.75" customHeight="1" spans="1:9">
      <c r="A23" s="13" t="s">
        <v>255</v>
      </c>
      <c r="B23" s="13" t="s">
        <v>133</v>
      </c>
      <c r="C23" s="13" t="s">
        <v>290</v>
      </c>
      <c r="D23" s="13" t="s">
        <v>76</v>
      </c>
      <c r="E23" s="13">
        <f t="shared" si="0"/>
        <v>30.52</v>
      </c>
      <c r="F23" s="14">
        <v>2</v>
      </c>
      <c r="G23" s="14">
        <v>86.8</v>
      </c>
      <c r="H23" s="14">
        <f t="shared" si="3"/>
        <v>52.08</v>
      </c>
      <c r="I23" s="14">
        <f t="shared" si="4"/>
        <v>82.6</v>
      </c>
    </row>
    <row r="24" s="3" customFormat="1" ht="27.75" customHeight="1" spans="1:9">
      <c r="A24" s="13" t="s">
        <v>255</v>
      </c>
      <c r="B24" s="13" t="s">
        <v>133</v>
      </c>
      <c r="C24" s="13" t="s">
        <v>291</v>
      </c>
      <c r="D24" s="13" t="s">
        <v>40</v>
      </c>
      <c r="E24" s="13">
        <f t="shared" si="0"/>
        <v>31.98</v>
      </c>
      <c r="F24" s="14">
        <v>3</v>
      </c>
      <c r="G24" s="14">
        <v>83.8</v>
      </c>
      <c r="H24" s="14">
        <f t="shared" si="3"/>
        <v>50.28</v>
      </c>
      <c r="I24" s="14">
        <f t="shared" si="4"/>
        <v>82.26</v>
      </c>
    </row>
    <row r="25" s="3" customFormat="1" ht="27.75" customHeight="1" spans="1:9">
      <c r="A25" s="13" t="s">
        <v>255</v>
      </c>
      <c r="B25" s="13" t="s">
        <v>133</v>
      </c>
      <c r="C25" s="13" t="s">
        <v>292</v>
      </c>
      <c r="D25" s="13" t="s">
        <v>293</v>
      </c>
      <c r="E25" s="13">
        <f t="shared" si="0"/>
        <v>31.2</v>
      </c>
      <c r="F25" s="14">
        <v>5</v>
      </c>
      <c r="G25" s="14">
        <v>84.6</v>
      </c>
      <c r="H25" s="14">
        <f t="shared" si="3"/>
        <v>50.76</v>
      </c>
      <c r="I25" s="14">
        <f t="shared" si="4"/>
        <v>81.96</v>
      </c>
    </row>
    <row r="26" s="3" customFormat="1" ht="27.75" customHeight="1" spans="1:9">
      <c r="A26" s="13" t="s">
        <v>255</v>
      </c>
      <c r="B26" s="13" t="s">
        <v>133</v>
      </c>
      <c r="C26" s="13" t="s">
        <v>294</v>
      </c>
      <c r="D26" s="13" t="s">
        <v>295</v>
      </c>
      <c r="E26" s="13">
        <f t="shared" si="0"/>
        <v>33</v>
      </c>
      <c r="F26" s="14">
        <v>6</v>
      </c>
      <c r="G26" s="14">
        <v>87.2</v>
      </c>
      <c r="H26" s="14">
        <f t="shared" si="3"/>
        <v>52.32</v>
      </c>
      <c r="I26" s="14">
        <f t="shared" si="4"/>
        <v>85.32</v>
      </c>
    </row>
    <row r="27" s="3" customFormat="1" ht="27.75" customHeight="1" spans="1:9">
      <c r="A27" s="13" t="s">
        <v>255</v>
      </c>
      <c r="B27" s="13" t="s">
        <v>133</v>
      </c>
      <c r="C27" s="13" t="s">
        <v>296</v>
      </c>
      <c r="D27" s="13" t="s">
        <v>163</v>
      </c>
      <c r="E27" s="13">
        <f t="shared" si="0"/>
        <v>31.3</v>
      </c>
      <c r="F27" s="14">
        <v>7</v>
      </c>
      <c r="G27" s="14">
        <v>87.2</v>
      </c>
      <c r="H27" s="14">
        <f t="shared" si="3"/>
        <v>52.32</v>
      </c>
      <c r="I27" s="14">
        <f t="shared" si="4"/>
        <v>83.62</v>
      </c>
    </row>
    <row r="28" s="3" customFormat="1" ht="27.75" customHeight="1" spans="1:9">
      <c r="A28" s="13" t="s">
        <v>255</v>
      </c>
      <c r="B28" s="13" t="s">
        <v>133</v>
      </c>
      <c r="C28" s="13" t="s">
        <v>297</v>
      </c>
      <c r="D28" s="13" t="s">
        <v>298</v>
      </c>
      <c r="E28" s="13">
        <f t="shared" si="0"/>
        <v>29.06</v>
      </c>
      <c r="F28" s="14">
        <v>8</v>
      </c>
      <c r="G28" s="14">
        <v>85.8</v>
      </c>
      <c r="H28" s="14">
        <f t="shared" si="3"/>
        <v>51.48</v>
      </c>
      <c r="I28" s="14">
        <f t="shared" si="4"/>
        <v>80.54</v>
      </c>
    </row>
    <row r="29" s="3" customFormat="1" ht="27.75" customHeight="1" spans="1:9">
      <c r="A29" s="13" t="s">
        <v>255</v>
      </c>
      <c r="B29" s="13" t="s">
        <v>133</v>
      </c>
      <c r="C29" s="13" t="s">
        <v>299</v>
      </c>
      <c r="D29" s="13" t="s">
        <v>300</v>
      </c>
      <c r="E29" s="13">
        <f t="shared" si="0"/>
        <v>28.34</v>
      </c>
      <c r="F29" s="14">
        <v>9</v>
      </c>
      <c r="G29" s="14">
        <v>83.4</v>
      </c>
      <c r="H29" s="14">
        <f t="shared" si="3"/>
        <v>50.04</v>
      </c>
      <c r="I29" s="14">
        <f t="shared" si="4"/>
        <v>78.38</v>
      </c>
    </row>
    <row r="30" s="3" customFormat="1" ht="27.75" customHeight="1" spans="1:9">
      <c r="A30" s="13" t="s">
        <v>255</v>
      </c>
      <c r="B30" s="13" t="s">
        <v>133</v>
      </c>
      <c r="C30" s="13" t="s">
        <v>301</v>
      </c>
      <c r="D30" s="13" t="s">
        <v>302</v>
      </c>
      <c r="E30" s="13">
        <f t="shared" si="0"/>
        <v>27.3</v>
      </c>
      <c r="F30" s="14">
        <v>10</v>
      </c>
      <c r="G30" s="14">
        <v>84.2</v>
      </c>
      <c r="H30" s="14">
        <f t="shared" si="3"/>
        <v>50.52</v>
      </c>
      <c r="I30" s="14">
        <f t="shared" si="4"/>
        <v>77.82</v>
      </c>
    </row>
    <row r="31" s="3" customFormat="1" ht="27.75" customHeight="1" spans="1:9">
      <c r="A31" s="13" t="s">
        <v>255</v>
      </c>
      <c r="B31" s="13" t="s">
        <v>133</v>
      </c>
      <c r="C31" s="13" t="s">
        <v>303</v>
      </c>
      <c r="D31" s="13" t="s">
        <v>241</v>
      </c>
      <c r="E31" s="13">
        <f t="shared" si="0"/>
        <v>27.58</v>
      </c>
      <c r="F31" s="14">
        <v>11</v>
      </c>
      <c r="G31" s="14">
        <v>84.4</v>
      </c>
      <c r="H31" s="14">
        <f t="shared" si="3"/>
        <v>50.64</v>
      </c>
      <c r="I31" s="14">
        <f t="shared" si="4"/>
        <v>78.22</v>
      </c>
    </row>
    <row r="32" s="3" customFormat="1" ht="27.75" customHeight="1" spans="1:9">
      <c r="A32" s="13" t="s">
        <v>255</v>
      </c>
      <c r="B32" s="13" t="s">
        <v>133</v>
      </c>
      <c r="C32" s="13" t="s">
        <v>304</v>
      </c>
      <c r="D32" s="13" t="s">
        <v>305</v>
      </c>
      <c r="E32" s="13">
        <f t="shared" si="0"/>
        <v>30.42</v>
      </c>
      <c r="F32" s="14">
        <v>13</v>
      </c>
      <c r="G32" s="14">
        <v>86.2</v>
      </c>
      <c r="H32" s="14">
        <f t="shared" si="3"/>
        <v>51.72</v>
      </c>
      <c r="I32" s="14">
        <f t="shared" si="4"/>
        <v>82.14</v>
      </c>
    </row>
    <row r="33" s="3" customFormat="1" ht="27.75" customHeight="1" spans="1:9">
      <c r="A33" s="13" t="s">
        <v>255</v>
      </c>
      <c r="B33" s="13" t="s">
        <v>133</v>
      </c>
      <c r="C33" s="13" t="s">
        <v>306</v>
      </c>
      <c r="D33" s="13" t="s">
        <v>122</v>
      </c>
      <c r="E33" s="13">
        <f t="shared" si="0"/>
        <v>28.68</v>
      </c>
      <c r="F33" s="14">
        <v>14</v>
      </c>
      <c r="G33" s="14">
        <v>83.4</v>
      </c>
      <c r="H33" s="14">
        <f t="shared" si="3"/>
        <v>50.04</v>
      </c>
      <c r="I33" s="14">
        <f t="shared" si="4"/>
        <v>78.72</v>
      </c>
    </row>
    <row r="34" s="3" customFormat="1" ht="27.75" customHeight="1" spans="1:9">
      <c r="A34" s="13" t="s">
        <v>255</v>
      </c>
      <c r="B34" s="13" t="s">
        <v>133</v>
      </c>
      <c r="C34" s="13" t="s">
        <v>307</v>
      </c>
      <c r="D34" s="13" t="s">
        <v>308</v>
      </c>
      <c r="E34" s="13">
        <f t="shared" si="0"/>
        <v>29.2</v>
      </c>
      <c r="F34" s="14">
        <v>15</v>
      </c>
      <c r="G34" s="14">
        <v>84.8</v>
      </c>
      <c r="H34" s="14">
        <f t="shared" si="3"/>
        <v>50.88</v>
      </c>
      <c r="I34" s="14">
        <f t="shared" si="4"/>
        <v>80.08</v>
      </c>
    </row>
    <row r="35" s="3" customFormat="1" ht="27.75" customHeight="1" spans="1:9">
      <c r="A35" s="13" t="s">
        <v>255</v>
      </c>
      <c r="B35" s="13" t="s">
        <v>133</v>
      </c>
      <c r="C35" s="13" t="s">
        <v>309</v>
      </c>
      <c r="D35" s="13" t="s">
        <v>310</v>
      </c>
      <c r="E35" s="13">
        <f t="shared" ref="E35:E63" si="5">D35*0.4</f>
        <v>30.84</v>
      </c>
      <c r="F35" s="14">
        <v>16</v>
      </c>
      <c r="G35" s="14">
        <v>86.4</v>
      </c>
      <c r="H35" s="14">
        <f t="shared" si="3"/>
        <v>51.84</v>
      </c>
      <c r="I35" s="14">
        <f t="shared" si="4"/>
        <v>82.68</v>
      </c>
    </row>
    <row r="36" s="3" customFormat="1" ht="27.75" customHeight="1" spans="1:9">
      <c r="A36" s="13" t="s">
        <v>255</v>
      </c>
      <c r="B36" s="13" t="s">
        <v>133</v>
      </c>
      <c r="C36" s="13" t="s">
        <v>311</v>
      </c>
      <c r="D36" s="13" t="s">
        <v>118</v>
      </c>
      <c r="E36" s="13">
        <f t="shared" si="5"/>
        <v>30.58</v>
      </c>
      <c r="F36" s="14">
        <v>17</v>
      </c>
      <c r="G36" s="14">
        <v>85.4</v>
      </c>
      <c r="H36" s="14">
        <f t="shared" si="3"/>
        <v>51.24</v>
      </c>
      <c r="I36" s="14">
        <f t="shared" si="4"/>
        <v>81.82</v>
      </c>
    </row>
    <row r="37" s="3" customFormat="1" ht="27.75" customHeight="1" spans="1:9">
      <c r="A37" s="13" t="s">
        <v>255</v>
      </c>
      <c r="B37" s="13" t="s">
        <v>133</v>
      </c>
      <c r="C37" s="13" t="s">
        <v>312</v>
      </c>
      <c r="D37" s="13" t="s">
        <v>228</v>
      </c>
      <c r="E37" s="13">
        <f t="shared" si="5"/>
        <v>30.24</v>
      </c>
      <c r="F37" s="14">
        <v>18</v>
      </c>
      <c r="G37" s="14">
        <v>85.6</v>
      </c>
      <c r="H37" s="14">
        <f t="shared" si="3"/>
        <v>51.36</v>
      </c>
      <c r="I37" s="14">
        <f t="shared" si="4"/>
        <v>81.6</v>
      </c>
    </row>
    <row r="38" s="3" customFormat="1" ht="27.75" customHeight="1" spans="1:9">
      <c r="A38" s="13" t="s">
        <v>255</v>
      </c>
      <c r="B38" s="13" t="s">
        <v>133</v>
      </c>
      <c r="C38" s="13" t="s">
        <v>313</v>
      </c>
      <c r="D38" s="13" t="s">
        <v>206</v>
      </c>
      <c r="E38" s="13">
        <f t="shared" si="5"/>
        <v>28.56</v>
      </c>
      <c r="F38" s="14">
        <v>19</v>
      </c>
      <c r="G38" s="14">
        <v>85.2</v>
      </c>
      <c r="H38" s="14">
        <f t="shared" si="3"/>
        <v>51.12</v>
      </c>
      <c r="I38" s="14">
        <f t="shared" si="4"/>
        <v>79.68</v>
      </c>
    </row>
    <row r="39" s="3" customFormat="1" ht="27.75" customHeight="1" spans="1:9">
      <c r="A39" s="13" t="s">
        <v>255</v>
      </c>
      <c r="B39" s="13" t="s">
        <v>133</v>
      </c>
      <c r="C39" s="13" t="s">
        <v>314</v>
      </c>
      <c r="D39" s="13" t="s">
        <v>315</v>
      </c>
      <c r="E39" s="13">
        <f t="shared" si="5"/>
        <v>33.14</v>
      </c>
      <c r="F39" s="14">
        <v>20</v>
      </c>
      <c r="G39" s="14">
        <v>86.2</v>
      </c>
      <c r="H39" s="14">
        <f t="shared" si="3"/>
        <v>51.72</v>
      </c>
      <c r="I39" s="14">
        <f t="shared" si="4"/>
        <v>84.86</v>
      </c>
    </row>
    <row r="40" s="3" customFormat="1" ht="27.75" customHeight="1" spans="1:9">
      <c r="A40" s="13" t="s">
        <v>255</v>
      </c>
      <c r="B40" s="13" t="s">
        <v>133</v>
      </c>
      <c r="C40" s="13" t="s">
        <v>316</v>
      </c>
      <c r="D40" s="13" t="s">
        <v>317</v>
      </c>
      <c r="E40" s="13">
        <f t="shared" si="5"/>
        <v>32.02</v>
      </c>
      <c r="F40" s="14">
        <v>21</v>
      </c>
      <c r="G40" s="14">
        <v>87</v>
      </c>
      <c r="H40" s="14">
        <f t="shared" si="3"/>
        <v>52.2</v>
      </c>
      <c r="I40" s="14">
        <f t="shared" si="4"/>
        <v>84.22</v>
      </c>
    </row>
    <row r="41" s="3" customFormat="1" ht="27.75" customHeight="1" spans="1:9">
      <c r="A41" s="13" t="s">
        <v>255</v>
      </c>
      <c r="B41" s="13" t="s">
        <v>133</v>
      </c>
      <c r="C41" s="13" t="s">
        <v>318</v>
      </c>
      <c r="D41" s="13" t="s">
        <v>319</v>
      </c>
      <c r="E41" s="13">
        <f t="shared" si="5"/>
        <v>33.02</v>
      </c>
      <c r="F41" s="14">
        <v>22</v>
      </c>
      <c r="G41" s="14">
        <v>86.6</v>
      </c>
      <c r="H41" s="14">
        <f t="shared" si="3"/>
        <v>51.96</v>
      </c>
      <c r="I41" s="14">
        <f t="shared" si="4"/>
        <v>84.98</v>
      </c>
    </row>
    <row r="42" s="3" customFormat="1" ht="27.75" customHeight="1" spans="1:9">
      <c r="A42" s="13" t="s">
        <v>255</v>
      </c>
      <c r="B42" s="13" t="s">
        <v>133</v>
      </c>
      <c r="C42" s="13" t="s">
        <v>320</v>
      </c>
      <c r="D42" s="13" t="s">
        <v>321</v>
      </c>
      <c r="E42" s="13">
        <f t="shared" si="5"/>
        <v>33.18</v>
      </c>
      <c r="F42" s="14">
        <v>23</v>
      </c>
      <c r="G42" s="14">
        <v>88</v>
      </c>
      <c r="H42" s="14">
        <f t="shared" si="3"/>
        <v>52.8</v>
      </c>
      <c r="I42" s="14">
        <f t="shared" si="4"/>
        <v>85.98</v>
      </c>
    </row>
    <row r="43" s="3" customFormat="1" ht="27.75" customHeight="1" spans="1:9">
      <c r="A43" s="13" t="s">
        <v>255</v>
      </c>
      <c r="B43" s="13" t="s">
        <v>133</v>
      </c>
      <c r="C43" s="13" t="s">
        <v>322</v>
      </c>
      <c r="D43" s="13" t="s">
        <v>120</v>
      </c>
      <c r="E43" s="13">
        <f t="shared" si="5"/>
        <v>29.12</v>
      </c>
      <c r="F43" s="14">
        <v>24</v>
      </c>
      <c r="G43" s="14">
        <v>85.4</v>
      </c>
      <c r="H43" s="14">
        <f t="shared" si="3"/>
        <v>51.24</v>
      </c>
      <c r="I43" s="14">
        <f t="shared" si="4"/>
        <v>80.36</v>
      </c>
    </row>
    <row r="44" s="3" customFormat="1" ht="27.75" customHeight="1" spans="1:9">
      <c r="A44" s="13" t="s">
        <v>255</v>
      </c>
      <c r="B44" s="13" t="s">
        <v>133</v>
      </c>
      <c r="C44" s="13" t="s">
        <v>323</v>
      </c>
      <c r="D44" s="13" t="s">
        <v>324</v>
      </c>
      <c r="E44" s="13">
        <f t="shared" si="5"/>
        <v>28.9</v>
      </c>
      <c r="F44" s="14"/>
      <c r="G44" s="14" t="s">
        <v>165</v>
      </c>
      <c r="H44" s="14" t="s">
        <v>165</v>
      </c>
      <c r="I44" s="14" t="s">
        <v>165</v>
      </c>
    </row>
    <row r="45" s="3" customFormat="1" ht="27.75" customHeight="1" spans="1:9">
      <c r="A45" s="13" t="s">
        <v>255</v>
      </c>
      <c r="B45" s="13" t="s">
        <v>133</v>
      </c>
      <c r="C45" s="13" t="s">
        <v>325</v>
      </c>
      <c r="D45" s="13" t="s">
        <v>289</v>
      </c>
      <c r="E45" s="13">
        <f t="shared" si="5"/>
        <v>28</v>
      </c>
      <c r="F45" s="14"/>
      <c r="G45" s="14" t="s">
        <v>165</v>
      </c>
      <c r="H45" s="14" t="s">
        <v>165</v>
      </c>
      <c r="I45" s="14" t="s">
        <v>165</v>
      </c>
    </row>
    <row r="46" s="3" customFormat="1" ht="27.75" customHeight="1" spans="1:9">
      <c r="A46" s="13" t="s">
        <v>255</v>
      </c>
      <c r="B46" s="13" t="s">
        <v>150</v>
      </c>
      <c r="C46" s="13" t="s">
        <v>326</v>
      </c>
      <c r="D46" s="13" t="s">
        <v>327</v>
      </c>
      <c r="E46" s="13">
        <f t="shared" si="5"/>
        <v>29.24</v>
      </c>
      <c r="F46" s="14">
        <v>1</v>
      </c>
      <c r="G46" s="14">
        <v>83.6</v>
      </c>
      <c r="H46" s="14">
        <f t="shared" ref="H46:H59" si="6">G46*0.6</f>
        <v>50.16</v>
      </c>
      <c r="I46" s="14">
        <f t="shared" ref="I46:I59" si="7">E46+H46</f>
        <v>79.4</v>
      </c>
    </row>
    <row r="47" s="3" customFormat="1" ht="27.75" customHeight="1" spans="1:9">
      <c r="A47" s="13" t="s">
        <v>255</v>
      </c>
      <c r="B47" s="13" t="s">
        <v>150</v>
      </c>
      <c r="C47" s="13" t="s">
        <v>328</v>
      </c>
      <c r="D47" s="13" t="s">
        <v>147</v>
      </c>
      <c r="E47" s="13">
        <f t="shared" si="5"/>
        <v>32.9</v>
      </c>
      <c r="F47" s="14">
        <v>2</v>
      </c>
      <c r="G47" s="14">
        <v>87.8</v>
      </c>
      <c r="H47" s="14">
        <f t="shared" si="6"/>
        <v>52.68</v>
      </c>
      <c r="I47" s="14">
        <f t="shared" si="7"/>
        <v>85.58</v>
      </c>
    </row>
    <row r="48" s="3" customFormat="1" ht="27.75" customHeight="1" spans="1:9">
      <c r="A48" s="13" t="s">
        <v>255</v>
      </c>
      <c r="B48" s="13" t="s">
        <v>150</v>
      </c>
      <c r="C48" s="13" t="s">
        <v>329</v>
      </c>
      <c r="D48" s="13" t="s">
        <v>330</v>
      </c>
      <c r="E48" s="13">
        <f t="shared" si="5"/>
        <v>29.76</v>
      </c>
      <c r="F48" s="14">
        <v>3</v>
      </c>
      <c r="G48" s="14">
        <v>87.4</v>
      </c>
      <c r="H48" s="14">
        <f t="shared" si="6"/>
        <v>52.44</v>
      </c>
      <c r="I48" s="14">
        <f t="shared" si="7"/>
        <v>82.2</v>
      </c>
    </row>
    <row r="49" s="3" customFormat="1" ht="27.75" customHeight="1" spans="1:9">
      <c r="A49" s="13" t="s">
        <v>255</v>
      </c>
      <c r="B49" s="13" t="s">
        <v>150</v>
      </c>
      <c r="C49" s="13" t="s">
        <v>331</v>
      </c>
      <c r="D49" s="13" t="s">
        <v>332</v>
      </c>
      <c r="E49" s="13">
        <f t="shared" si="5"/>
        <v>29.54</v>
      </c>
      <c r="F49" s="14">
        <v>4</v>
      </c>
      <c r="G49" s="14">
        <v>88.2</v>
      </c>
      <c r="H49" s="14">
        <f t="shared" si="6"/>
        <v>52.92</v>
      </c>
      <c r="I49" s="14">
        <f t="shared" si="7"/>
        <v>82.46</v>
      </c>
    </row>
    <row r="50" s="3" customFormat="1" ht="27.75" customHeight="1" spans="1:9">
      <c r="A50" s="13" t="s">
        <v>255</v>
      </c>
      <c r="B50" s="13" t="s">
        <v>150</v>
      </c>
      <c r="C50" s="13" t="s">
        <v>333</v>
      </c>
      <c r="D50" s="13" t="s">
        <v>122</v>
      </c>
      <c r="E50" s="13">
        <f t="shared" si="5"/>
        <v>28.68</v>
      </c>
      <c r="F50" s="14">
        <v>5</v>
      </c>
      <c r="G50" s="14">
        <v>84.6</v>
      </c>
      <c r="H50" s="14">
        <f t="shared" si="6"/>
        <v>50.76</v>
      </c>
      <c r="I50" s="14">
        <f t="shared" si="7"/>
        <v>79.44</v>
      </c>
    </row>
    <row r="51" s="3" customFormat="1" ht="27.75" customHeight="1" spans="1:9">
      <c r="A51" s="13" t="s">
        <v>255</v>
      </c>
      <c r="B51" s="13" t="s">
        <v>150</v>
      </c>
      <c r="C51" s="13" t="s">
        <v>334</v>
      </c>
      <c r="D51" s="13" t="s">
        <v>335</v>
      </c>
      <c r="E51" s="13">
        <f t="shared" si="5"/>
        <v>30.92</v>
      </c>
      <c r="F51" s="14">
        <v>6</v>
      </c>
      <c r="G51" s="14">
        <v>85</v>
      </c>
      <c r="H51" s="14">
        <f t="shared" si="6"/>
        <v>51</v>
      </c>
      <c r="I51" s="14">
        <f t="shared" si="7"/>
        <v>81.92</v>
      </c>
    </row>
    <row r="52" s="3" customFormat="1" ht="27.75" customHeight="1" spans="1:9">
      <c r="A52" s="13" t="s">
        <v>255</v>
      </c>
      <c r="B52" s="13" t="s">
        <v>150</v>
      </c>
      <c r="C52" s="13" t="s">
        <v>336</v>
      </c>
      <c r="D52" s="13" t="s">
        <v>202</v>
      </c>
      <c r="E52" s="13">
        <f t="shared" si="5"/>
        <v>30.1</v>
      </c>
      <c r="F52" s="14">
        <v>7</v>
      </c>
      <c r="G52" s="14">
        <v>85.2</v>
      </c>
      <c r="H52" s="14">
        <f t="shared" si="6"/>
        <v>51.12</v>
      </c>
      <c r="I52" s="14">
        <f t="shared" si="7"/>
        <v>81.22</v>
      </c>
    </row>
    <row r="53" s="3" customFormat="1" ht="27.75" customHeight="1" spans="1:9">
      <c r="A53" s="13" t="s">
        <v>255</v>
      </c>
      <c r="B53" s="13" t="s">
        <v>150</v>
      </c>
      <c r="C53" s="13" t="s">
        <v>337</v>
      </c>
      <c r="D53" s="13" t="s">
        <v>116</v>
      </c>
      <c r="E53" s="13">
        <f t="shared" si="5"/>
        <v>29.86</v>
      </c>
      <c r="F53" s="14">
        <v>8</v>
      </c>
      <c r="G53" s="14">
        <v>84</v>
      </c>
      <c r="H53" s="14">
        <f t="shared" si="6"/>
        <v>50.4</v>
      </c>
      <c r="I53" s="14">
        <f t="shared" si="7"/>
        <v>80.26</v>
      </c>
    </row>
    <row r="54" s="3" customFormat="1" ht="27.75" customHeight="1" spans="1:9">
      <c r="A54" s="13" t="s">
        <v>255</v>
      </c>
      <c r="B54" s="13" t="s">
        <v>338</v>
      </c>
      <c r="C54" s="13" t="s">
        <v>339</v>
      </c>
      <c r="D54" s="13" t="s">
        <v>293</v>
      </c>
      <c r="E54" s="13">
        <f t="shared" si="5"/>
        <v>31.2</v>
      </c>
      <c r="F54" s="14">
        <v>1</v>
      </c>
      <c r="G54" s="14">
        <v>85.8</v>
      </c>
      <c r="H54" s="14">
        <f t="shared" si="6"/>
        <v>51.48</v>
      </c>
      <c r="I54" s="14">
        <f t="shared" si="7"/>
        <v>82.68</v>
      </c>
    </row>
    <row r="55" s="3" customFormat="1" ht="27.75" customHeight="1" spans="1:9">
      <c r="A55" s="13" t="s">
        <v>255</v>
      </c>
      <c r="B55" s="13" t="s">
        <v>338</v>
      </c>
      <c r="C55" s="13" t="s">
        <v>340</v>
      </c>
      <c r="D55" s="13" t="s">
        <v>341</v>
      </c>
      <c r="E55" s="13">
        <f t="shared" si="5"/>
        <v>31.58</v>
      </c>
      <c r="F55" s="14">
        <v>2</v>
      </c>
      <c r="G55" s="14">
        <v>87.4</v>
      </c>
      <c r="H55" s="14">
        <f t="shared" si="6"/>
        <v>52.44</v>
      </c>
      <c r="I55" s="14">
        <f t="shared" si="7"/>
        <v>84.02</v>
      </c>
    </row>
    <row r="56" s="3" customFormat="1" ht="27.75" customHeight="1" spans="1:9">
      <c r="A56" s="13" t="s">
        <v>255</v>
      </c>
      <c r="B56" s="13" t="s">
        <v>166</v>
      </c>
      <c r="C56" s="13" t="s">
        <v>342</v>
      </c>
      <c r="D56" s="13" t="s">
        <v>343</v>
      </c>
      <c r="E56" s="13">
        <f t="shared" si="5"/>
        <v>25.84</v>
      </c>
      <c r="F56" s="14">
        <v>1</v>
      </c>
      <c r="G56" s="14">
        <v>87.4</v>
      </c>
      <c r="H56" s="14">
        <f t="shared" si="6"/>
        <v>52.44</v>
      </c>
      <c r="I56" s="14">
        <f t="shared" si="7"/>
        <v>78.28</v>
      </c>
    </row>
    <row r="57" s="3" customFormat="1" ht="27.75" customHeight="1" spans="1:9">
      <c r="A57" s="13" t="s">
        <v>255</v>
      </c>
      <c r="B57" s="13" t="s">
        <v>166</v>
      </c>
      <c r="C57" s="13" t="s">
        <v>344</v>
      </c>
      <c r="D57" s="13" t="s">
        <v>345</v>
      </c>
      <c r="E57" s="13">
        <f t="shared" si="5"/>
        <v>24.8</v>
      </c>
      <c r="F57" s="14">
        <v>2</v>
      </c>
      <c r="G57" s="14">
        <v>86.4</v>
      </c>
      <c r="H57" s="14">
        <f t="shared" si="6"/>
        <v>51.84</v>
      </c>
      <c r="I57" s="14">
        <f t="shared" si="7"/>
        <v>76.64</v>
      </c>
    </row>
    <row r="58" s="3" customFormat="1" ht="27.75" customHeight="1" spans="1:9">
      <c r="A58" s="13" t="s">
        <v>255</v>
      </c>
      <c r="B58" s="13" t="s">
        <v>346</v>
      </c>
      <c r="C58" s="13" t="s">
        <v>347</v>
      </c>
      <c r="D58" s="13" t="s">
        <v>348</v>
      </c>
      <c r="E58" s="13">
        <f t="shared" si="5"/>
        <v>22.48</v>
      </c>
      <c r="F58" s="14">
        <v>1</v>
      </c>
      <c r="G58" s="14">
        <v>84.8</v>
      </c>
      <c r="H58" s="14">
        <f t="shared" si="6"/>
        <v>50.88</v>
      </c>
      <c r="I58" s="14">
        <f t="shared" si="7"/>
        <v>73.36</v>
      </c>
    </row>
    <row r="59" s="3" customFormat="1" ht="27.75" customHeight="1" spans="1:9">
      <c r="A59" s="13" t="s">
        <v>255</v>
      </c>
      <c r="B59" s="13" t="s">
        <v>346</v>
      </c>
      <c r="C59" s="13" t="s">
        <v>349</v>
      </c>
      <c r="D59" s="13" t="s">
        <v>350</v>
      </c>
      <c r="E59" s="13">
        <f t="shared" si="5"/>
        <v>23.26</v>
      </c>
      <c r="F59" s="14">
        <v>2</v>
      </c>
      <c r="G59" s="14">
        <v>86</v>
      </c>
      <c r="H59" s="14">
        <f t="shared" si="6"/>
        <v>51.6</v>
      </c>
      <c r="I59" s="14">
        <f t="shared" si="7"/>
        <v>74.86</v>
      </c>
    </row>
    <row r="60" s="3" customFormat="1" ht="27.75" customHeight="1" spans="1:9">
      <c r="A60" s="13" t="s">
        <v>255</v>
      </c>
      <c r="B60" s="13" t="s">
        <v>346</v>
      </c>
      <c r="C60" s="13" t="s">
        <v>351</v>
      </c>
      <c r="D60" s="13" t="s">
        <v>352</v>
      </c>
      <c r="E60" s="13">
        <f t="shared" si="5"/>
        <v>23.56</v>
      </c>
      <c r="F60" s="14"/>
      <c r="G60" s="14" t="s">
        <v>165</v>
      </c>
      <c r="H60" s="14" t="s">
        <v>165</v>
      </c>
      <c r="I60" s="14" t="s">
        <v>165</v>
      </c>
    </row>
    <row r="61" s="3" customFormat="1" ht="27.75" customHeight="1" spans="1:9">
      <c r="A61" s="13" t="s">
        <v>255</v>
      </c>
      <c r="B61" s="13" t="s">
        <v>207</v>
      </c>
      <c r="C61" s="13" t="s">
        <v>353</v>
      </c>
      <c r="D61" s="13" t="s">
        <v>354</v>
      </c>
      <c r="E61" s="13">
        <f t="shared" si="5"/>
        <v>26.72</v>
      </c>
      <c r="F61" s="14">
        <v>1</v>
      </c>
      <c r="G61" s="14">
        <v>86.2</v>
      </c>
      <c r="H61" s="14">
        <f t="shared" ref="H61:H73" si="8">G61*0.6</f>
        <v>51.72</v>
      </c>
      <c r="I61" s="14">
        <f t="shared" ref="I61:I73" si="9">E61+H61</f>
        <v>78.44</v>
      </c>
    </row>
    <row r="62" s="3" customFormat="1" ht="27.75" customHeight="1" spans="1:9">
      <c r="A62" s="13" t="s">
        <v>255</v>
      </c>
      <c r="B62" s="13" t="s">
        <v>207</v>
      </c>
      <c r="C62" s="13" t="s">
        <v>355</v>
      </c>
      <c r="D62" s="13" t="s">
        <v>356</v>
      </c>
      <c r="E62" s="13">
        <f t="shared" si="5"/>
        <v>25.7</v>
      </c>
      <c r="F62" s="14">
        <v>2</v>
      </c>
      <c r="G62" s="14">
        <v>87.1</v>
      </c>
      <c r="H62" s="14">
        <f t="shared" si="8"/>
        <v>52.26</v>
      </c>
      <c r="I62" s="14">
        <f t="shared" si="9"/>
        <v>77.96</v>
      </c>
    </row>
    <row r="63" s="3" customFormat="1" ht="27.75" customHeight="1" spans="1:9">
      <c r="A63" s="13" t="s">
        <v>255</v>
      </c>
      <c r="B63" s="13" t="s">
        <v>207</v>
      </c>
      <c r="C63" s="13" t="s">
        <v>357</v>
      </c>
      <c r="D63" s="13" t="s">
        <v>128</v>
      </c>
      <c r="E63" s="13">
        <f t="shared" si="5"/>
        <v>30.02</v>
      </c>
      <c r="F63" s="14">
        <v>3</v>
      </c>
      <c r="G63" s="14">
        <v>86</v>
      </c>
      <c r="H63" s="14">
        <f t="shared" si="8"/>
        <v>51.6</v>
      </c>
      <c r="I63" s="14">
        <f t="shared" si="9"/>
        <v>81.62</v>
      </c>
    </row>
    <row r="64" s="3" customFormat="1" ht="27.75" customHeight="1" spans="1:9">
      <c r="A64" s="13" t="s">
        <v>255</v>
      </c>
      <c r="B64" s="13" t="s">
        <v>207</v>
      </c>
      <c r="C64" s="13" t="s">
        <v>358</v>
      </c>
      <c r="D64" s="13" t="s">
        <v>359</v>
      </c>
      <c r="E64" s="13">
        <f t="shared" ref="E64:E73" si="10">D64*0.4</f>
        <v>21.4</v>
      </c>
      <c r="F64" s="14">
        <v>4</v>
      </c>
      <c r="G64" s="14">
        <v>84.2</v>
      </c>
      <c r="H64" s="14">
        <f t="shared" si="8"/>
        <v>50.52</v>
      </c>
      <c r="I64" s="14">
        <f t="shared" si="9"/>
        <v>71.92</v>
      </c>
    </row>
    <row r="65" s="3" customFormat="1" ht="27.75" customHeight="1" spans="1:9">
      <c r="A65" s="13" t="s">
        <v>255</v>
      </c>
      <c r="B65" s="13" t="s">
        <v>207</v>
      </c>
      <c r="C65" s="13" t="s">
        <v>360</v>
      </c>
      <c r="D65" s="13" t="s">
        <v>361</v>
      </c>
      <c r="E65" s="13">
        <f t="shared" si="10"/>
        <v>29.04</v>
      </c>
      <c r="F65" s="14">
        <v>5</v>
      </c>
      <c r="G65" s="14">
        <v>85.9</v>
      </c>
      <c r="H65" s="14">
        <f t="shared" si="8"/>
        <v>51.54</v>
      </c>
      <c r="I65" s="14">
        <f t="shared" si="9"/>
        <v>80.58</v>
      </c>
    </row>
    <row r="66" s="3" customFormat="1" ht="27.75" customHeight="1" spans="1:9">
      <c r="A66" s="13" t="s">
        <v>255</v>
      </c>
      <c r="B66" s="13" t="s">
        <v>242</v>
      </c>
      <c r="C66" s="13" t="s">
        <v>362</v>
      </c>
      <c r="D66" s="13" t="s">
        <v>363</v>
      </c>
      <c r="E66" s="13">
        <f t="shared" si="10"/>
        <v>25.38</v>
      </c>
      <c r="F66" s="14">
        <v>1</v>
      </c>
      <c r="G66" s="14">
        <v>87.2</v>
      </c>
      <c r="H66" s="14">
        <f t="shared" si="8"/>
        <v>52.32</v>
      </c>
      <c r="I66" s="14">
        <f t="shared" si="9"/>
        <v>77.7</v>
      </c>
    </row>
    <row r="67" s="3" customFormat="1" ht="27.75" customHeight="1" spans="1:9">
      <c r="A67" s="13" t="s">
        <v>255</v>
      </c>
      <c r="B67" s="13" t="s">
        <v>242</v>
      </c>
      <c r="C67" s="13" t="s">
        <v>364</v>
      </c>
      <c r="D67" s="13" t="s">
        <v>365</v>
      </c>
      <c r="E67" s="13">
        <f t="shared" si="10"/>
        <v>27.8</v>
      </c>
      <c r="F67" s="14">
        <v>2</v>
      </c>
      <c r="G67" s="14">
        <v>86.1</v>
      </c>
      <c r="H67" s="14">
        <f t="shared" si="8"/>
        <v>51.66</v>
      </c>
      <c r="I67" s="14">
        <f t="shared" si="9"/>
        <v>79.46</v>
      </c>
    </row>
    <row r="68" s="3" customFormat="1" ht="27.75" customHeight="1" spans="1:9">
      <c r="A68" s="13" t="s">
        <v>255</v>
      </c>
      <c r="B68" s="13" t="s">
        <v>366</v>
      </c>
      <c r="C68" s="13" t="s">
        <v>367</v>
      </c>
      <c r="D68" s="13" t="s">
        <v>368</v>
      </c>
      <c r="E68" s="13">
        <f t="shared" si="10"/>
        <v>31.84</v>
      </c>
      <c r="F68" s="14">
        <v>1</v>
      </c>
      <c r="G68" s="14">
        <v>83.5</v>
      </c>
      <c r="H68" s="14">
        <f t="shared" si="8"/>
        <v>50.1</v>
      </c>
      <c r="I68" s="14">
        <f t="shared" si="9"/>
        <v>81.94</v>
      </c>
    </row>
    <row r="69" s="3" customFormat="1" ht="27.75" customHeight="1" spans="1:9">
      <c r="A69" s="13" t="s">
        <v>255</v>
      </c>
      <c r="B69" s="13" t="s">
        <v>366</v>
      </c>
      <c r="C69" s="13" t="s">
        <v>369</v>
      </c>
      <c r="D69" s="13" t="s">
        <v>370</v>
      </c>
      <c r="E69" s="13">
        <f t="shared" si="10"/>
        <v>32.22</v>
      </c>
      <c r="F69" s="14">
        <v>2</v>
      </c>
      <c r="G69" s="14">
        <v>85</v>
      </c>
      <c r="H69" s="14">
        <f t="shared" si="8"/>
        <v>51</v>
      </c>
      <c r="I69" s="14">
        <f t="shared" si="9"/>
        <v>83.22</v>
      </c>
    </row>
    <row r="70" s="3" customFormat="1" ht="27.75" customHeight="1" spans="1:9">
      <c r="A70" s="13" t="s">
        <v>255</v>
      </c>
      <c r="B70" s="13" t="s">
        <v>366</v>
      </c>
      <c r="C70" s="13" t="s">
        <v>371</v>
      </c>
      <c r="D70" s="13" t="s">
        <v>46</v>
      </c>
      <c r="E70" s="13">
        <f t="shared" si="10"/>
        <v>32.52</v>
      </c>
      <c r="F70" s="14">
        <v>3</v>
      </c>
      <c r="G70" s="14">
        <v>85.5</v>
      </c>
      <c r="H70" s="14">
        <f t="shared" si="8"/>
        <v>51.3</v>
      </c>
      <c r="I70" s="14">
        <f t="shared" si="9"/>
        <v>83.82</v>
      </c>
    </row>
    <row r="71" s="3" customFormat="1" ht="27.75" customHeight="1" spans="1:9">
      <c r="A71" s="13" t="s">
        <v>255</v>
      </c>
      <c r="B71" s="13" t="s">
        <v>372</v>
      </c>
      <c r="C71" s="13" t="s">
        <v>373</v>
      </c>
      <c r="D71" s="13" t="s">
        <v>374</v>
      </c>
      <c r="E71" s="13">
        <f t="shared" si="10"/>
        <v>27.14</v>
      </c>
      <c r="F71" s="14">
        <v>1</v>
      </c>
      <c r="G71" s="14">
        <v>86.2</v>
      </c>
      <c r="H71" s="14">
        <f t="shared" si="8"/>
        <v>51.72</v>
      </c>
      <c r="I71" s="14">
        <f t="shared" si="9"/>
        <v>78.86</v>
      </c>
    </row>
    <row r="72" s="3" customFormat="1" ht="27.75" customHeight="1" spans="1:9">
      <c r="A72" s="13" t="s">
        <v>255</v>
      </c>
      <c r="B72" s="13" t="s">
        <v>372</v>
      </c>
      <c r="C72" s="13" t="s">
        <v>375</v>
      </c>
      <c r="D72" s="13" t="s">
        <v>376</v>
      </c>
      <c r="E72" s="13">
        <f t="shared" si="10"/>
        <v>25.54</v>
      </c>
      <c r="F72" s="14">
        <v>2</v>
      </c>
      <c r="G72" s="14">
        <v>84</v>
      </c>
      <c r="H72" s="14">
        <f t="shared" si="8"/>
        <v>50.4</v>
      </c>
      <c r="I72" s="14">
        <f t="shared" si="9"/>
        <v>75.94</v>
      </c>
    </row>
    <row r="73" s="3" customFormat="1" ht="27.75" customHeight="1" spans="1:9">
      <c r="A73" s="13" t="s">
        <v>255</v>
      </c>
      <c r="B73" s="13" t="s">
        <v>372</v>
      </c>
      <c r="C73" s="13" t="s">
        <v>377</v>
      </c>
      <c r="D73" s="13" t="s">
        <v>177</v>
      </c>
      <c r="E73" s="13">
        <f t="shared" si="10"/>
        <v>24.96</v>
      </c>
      <c r="F73" s="14">
        <v>3</v>
      </c>
      <c r="G73" s="14">
        <v>85.6</v>
      </c>
      <c r="H73" s="14">
        <f t="shared" si="8"/>
        <v>51.36</v>
      </c>
      <c r="I73" s="14">
        <f t="shared" si="9"/>
        <v>76.32</v>
      </c>
    </row>
    <row r="74" s="3" customFormat="1" ht="27.75" customHeight="1" spans="1:9">
      <c r="A74" s="13" t="s">
        <v>255</v>
      </c>
      <c r="B74" s="13" t="s">
        <v>378</v>
      </c>
      <c r="C74" s="13" t="s">
        <v>379</v>
      </c>
      <c r="D74" s="13" t="s">
        <v>380</v>
      </c>
      <c r="E74" s="13">
        <f t="shared" ref="E74" si="11">D74*0.4</f>
        <v>24.4</v>
      </c>
      <c r="F74" s="14">
        <v>1</v>
      </c>
      <c r="G74" s="14">
        <v>86.2</v>
      </c>
      <c r="H74" s="14">
        <f t="shared" ref="H74" si="12">G74*0.6</f>
        <v>51.72</v>
      </c>
      <c r="I74" s="14">
        <f t="shared" ref="I74" si="13">E74+H74</f>
        <v>76.12</v>
      </c>
    </row>
    <row r="75" s="4" customFormat="1" customHeight="1" spans="1:9">
      <c r="A75" s="5"/>
      <c r="B75" s="5"/>
      <c r="C75" s="5"/>
      <c r="D75" s="5"/>
      <c r="E75" s="5"/>
      <c r="F75" s="15"/>
      <c r="G75" s="7"/>
      <c r="H75" s="5"/>
      <c r="I75" s="5"/>
    </row>
    <row r="76" s="4" customFormat="1" customHeight="1" spans="1:9">
      <c r="A76" s="5"/>
      <c r="B76" s="5"/>
      <c r="C76" s="5"/>
      <c r="D76" s="5"/>
      <c r="E76" s="5"/>
      <c r="F76" s="15"/>
      <c r="G76" s="7"/>
      <c r="H76" s="5"/>
      <c r="I76" s="5"/>
    </row>
    <row r="77" s="4" customFormat="1" customHeight="1" spans="1:9">
      <c r="A77" s="5"/>
      <c r="B77" s="5"/>
      <c r="C77" s="5"/>
      <c r="D77" s="5"/>
      <c r="E77" s="5"/>
      <c r="F77" s="15"/>
      <c r="G77" s="7"/>
      <c r="H77" s="5"/>
      <c r="I77" s="5"/>
    </row>
    <row r="78" s="4" customFormat="1" customHeight="1" spans="1:9">
      <c r="A78" s="5"/>
      <c r="B78" s="5"/>
      <c r="C78" s="5"/>
      <c r="D78" s="5"/>
      <c r="E78" s="5"/>
      <c r="F78" s="15"/>
      <c r="G78" s="7"/>
      <c r="H78" s="5"/>
      <c r="I78" s="5"/>
    </row>
    <row r="79" s="4" customFormat="1" customHeight="1" spans="1:9">
      <c r="A79" s="5"/>
      <c r="B79" s="5"/>
      <c r="C79" s="5"/>
      <c r="D79" s="5"/>
      <c r="E79" s="5"/>
      <c r="F79" s="15"/>
      <c r="G79" s="7"/>
      <c r="H79" s="5"/>
      <c r="I79" s="5"/>
    </row>
    <row r="80" s="4" customFormat="1" customHeight="1" spans="1:9">
      <c r="A80" s="5"/>
      <c r="B80" s="5"/>
      <c r="C80" s="5"/>
      <c r="D80" s="5"/>
      <c r="E80" s="5"/>
      <c r="F80" s="15"/>
      <c r="G80" s="7"/>
      <c r="H80" s="5"/>
      <c r="I80" s="5"/>
    </row>
    <row r="81" s="4" customFormat="1" customHeight="1" spans="1:9">
      <c r="A81" s="5"/>
      <c r="B81" s="5"/>
      <c r="C81" s="5"/>
      <c r="D81" s="5"/>
      <c r="E81" s="5"/>
      <c r="F81" s="15"/>
      <c r="G81" s="7"/>
      <c r="H81" s="5"/>
      <c r="I81" s="5"/>
    </row>
    <row r="82" s="4" customFormat="1" customHeight="1" spans="1:9">
      <c r="A82" s="5"/>
      <c r="B82" s="5"/>
      <c r="C82" s="5"/>
      <c r="D82" s="5"/>
      <c r="E82" s="5"/>
      <c r="F82" s="15"/>
      <c r="G82" s="7"/>
      <c r="H82" s="5"/>
      <c r="I82" s="5"/>
    </row>
    <row r="83" s="4" customFormat="1" customHeight="1" spans="1:9">
      <c r="A83" s="5"/>
      <c r="B83" s="5"/>
      <c r="C83" s="5"/>
      <c r="D83" s="5"/>
      <c r="E83" s="5"/>
      <c r="F83" s="15"/>
      <c r="G83" s="7"/>
      <c r="H83" s="5"/>
      <c r="I83" s="5"/>
    </row>
    <row r="84" s="4" customFormat="1" customHeight="1" spans="1:9">
      <c r="A84" s="5"/>
      <c r="B84" s="5"/>
      <c r="C84" s="5"/>
      <c r="D84" s="5"/>
      <c r="E84" s="5"/>
      <c r="F84" s="15"/>
      <c r="G84" s="7"/>
      <c r="H84" s="5"/>
      <c r="I84" s="5"/>
    </row>
    <row r="85" s="4" customFormat="1" customHeight="1" spans="1:9">
      <c r="A85" s="5"/>
      <c r="B85" s="5"/>
      <c r="C85" s="5"/>
      <c r="D85" s="5"/>
      <c r="E85" s="5"/>
      <c r="F85" s="15"/>
      <c r="G85" s="7"/>
      <c r="H85" s="5"/>
      <c r="I85" s="5"/>
    </row>
    <row r="86" s="4" customFormat="1" customHeight="1" spans="1:9">
      <c r="A86" s="5"/>
      <c r="B86" s="5"/>
      <c r="C86" s="5"/>
      <c r="D86" s="5"/>
      <c r="E86" s="5"/>
      <c r="F86" s="15"/>
      <c r="G86" s="7"/>
      <c r="H86" s="5"/>
      <c r="I86" s="5"/>
    </row>
    <row r="87" s="4" customFormat="1" customHeight="1" spans="1:9">
      <c r="A87" s="5"/>
      <c r="B87" s="5"/>
      <c r="C87" s="5"/>
      <c r="D87" s="5"/>
      <c r="E87" s="5"/>
      <c r="F87" s="15"/>
      <c r="G87" s="7"/>
      <c r="H87" s="5"/>
      <c r="I87" s="5"/>
    </row>
    <row r="88" s="4" customFormat="1" customHeight="1" spans="1:9">
      <c r="A88" s="5"/>
      <c r="B88" s="5"/>
      <c r="C88" s="5"/>
      <c r="D88" s="5"/>
      <c r="E88" s="5"/>
      <c r="F88" s="15"/>
      <c r="G88" s="7"/>
      <c r="H88" s="5"/>
      <c r="I88" s="5"/>
    </row>
    <row r="89" s="4" customFormat="1" customHeight="1" spans="1:9">
      <c r="A89" s="5"/>
      <c r="B89" s="5"/>
      <c r="C89" s="5"/>
      <c r="D89" s="5"/>
      <c r="E89" s="5"/>
      <c r="F89" s="15"/>
      <c r="G89" s="7"/>
      <c r="H89" s="5"/>
      <c r="I89" s="5"/>
    </row>
    <row r="90" s="4" customFormat="1" customHeight="1" spans="1:9">
      <c r="A90" s="5"/>
      <c r="B90" s="5"/>
      <c r="C90" s="5"/>
      <c r="D90" s="5"/>
      <c r="E90" s="5"/>
      <c r="F90" s="15"/>
      <c r="G90" s="7"/>
      <c r="H90" s="5"/>
      <c r="I90" s="5"/>
    </row>
    <row r="91" s="4" customFormat="1" customHeight="1" spans="1:9">
      <c r="A91" s="5"/>
      <c r="B91" s="5"/>
      <c r="C91" s="5"/>
      <c r="D91" s="5"/>
      <c r="E91" s="5"/>
      <c r="F91" s="15"/>
      <c r="G91" s="7"/>
      <c r="H91" s="5"/>
      <c r="I91" s="5"/>
    </row>
    <row r="92" s="4" customFormat="1" customHeight="1" spans="1:9">
      <c r="A92" s="5"/>
      <c r="B92" s="5"/>
      <c r="C92" s="5"/>
      <c r="D92" s="5"/>
      <c r="E92" s="5"/>
      <c r="F92" s="15"/>
      <c r="G92" s="7"/>
      <c r="H92" s="5"/>
      <c r="I92" s="5"/>
    </row>
    <row r="93" s="4" customFormat="1" customHeight="1" spans="1:9">
      <c r="A93" s="5"/>
      <c r="B93" s="5"/>
      <c r="C93" s="5"/>
      <c r="D93" s="5"/>
      <c r="E93" s="5"/>
      <c r="F93" s="15"/>
      <c r="G93" s="7"/>
      <c r="H93" s="5"/>
      <c r="I93" s="5"/>
    </row>
    <row r="94" s="4" customFormat="1" customHeight="1" spans="1:9">
      <c r="A94" s="5"/>
      <c r="B94" s="5"/>
      <c r="C94" s="5"/>
      <c r="D94" s="5"/>
      <c r="E94" s="5"/>
      <c r="F94" s="15"/>
      <c r="G94" s="7"/>
      <c r="H94" s="5"/>
      <c r="I94" s="5"/>
    </row>
    <row r="95" s="4" customFormat="1" customHeight="1" spans="1:9">
      <c r="A95" s="5"/>
      <c r="B95" s="5"/>
      <c r="C95" s="5"/>
      <c r="D95" s="5"/>
      <c r="E95" s="5"/>
      <c r="F95" s="15"/>
      <c r="G95" s="7"/>
      <c r="H95" s="5"/>
      <c r="I95" s="5"/>
    </row>
    <row r="96" s="4" customFormat="1" customHeight="1" spans="1:9">
      <c r="A96" s="5"/>
      <c r="B96" s="5"/>
      <c r="C96" s="5"/>
      <c r="D96" s="5"/>
      <c r="E96" s="5"/>
      <c r="F96" s="15"/>
      <c r="G96" s="7"/>
      <c r="H96" s="5"/>
      <c r="I96" s="5"/>
    </row>
    <row r="97" s="4" customFormat="1" customHeight="1" spans="1:9">
      <c r="A97" s="5"/>
      <c r="B97" s="5"/>
      <c r="C97" s="5"/>
      <c r="D97" s="5"/>
      <c r="E97" s="5"/>
      <c r="F97" s="15"/>
      <c r="G97" s="7"/>
      <c r="H97" s="5"/>
      <c r="I97" s="5"/>
    </row>
    <row r="98" s="4" customFormat="1" customHeight="1" spans="1:9">
      <c r="A98" s="5"/>
      <c r="B98" s="5"/>
      <c r="C98" s="5"/>
      <c r="D98" s="5"/>
      <c r="E98" s="5"/>
      <c r="F98" s="15"/>
      <c r="G98" s="7"/>
      <c r="H98" s="5"/>
      <c r="I98" s="5"/>
    </row>
    <row r="99" s="4" customFormat="1" customHeight="1" spans="1:9">
      <c r="A99" s="5"/>
      <c r="B99" s="5"/>
      <c r="C99" s="5"/>
      <c r="D99" s="5"/>
      <c r="E99" s="5"/>
      <c r="F99" s="15"/>
      <c r="G99" s="7"/>
      <c r="H99" s="5"/>
      <c r="I99" s="5"/>
    </row>
    <row r="100" s="4" customFormat="1" customHeight="1" spans="1:9">
      <c r="A100" s="5"/>
      <c r="B100" s="5"/>
      <c r="C100" s="5"/>
      <c r="D100" s="5"/>
      <c r="E100" s="5"/>
      <c r="F100" s="15"/>
      <c r="G100" s="7"/>
      <c r="H100" s="5"/>
      <c r="I100" s="5"/>
    </row>
    <row r="101" s="4" customFormat="1" customHeight="1" spans="1:9">
      <c r="A101" s="5"/>
      <c r="B101" s="5"/>
      <c r="C101" s="5"/>
      <c r="D101" s="5"/>
      <c r="E101" s="5"/>
      <c r="F101" s="15"/>
      <c r="G101" s="7"/>
      <c r="H101" s="5"/>
      <c r="I101" s="5"/>
    </row>
    <row r="102" s="4" customFormat="1" customHeight="1" spans="1:9">
      <c r="A102" s="5"/>
      <c r="B102" s="5"/>
      <c r="C102" s="5"/>
      <c r="D102" s="5"/>
      <c r="E102" s="5"/>
      <c r="F102" s="15"/>
      <c r="G102" s="7"/>
      <c r="H102" s="5"/>
      <c r="I102" s="5"/>
    </row>
    <row r="103" s="4" customFormat="1" customHeight="1" spans="1:9">
      <c r="A103" s="5"/>
      <c r="B103" s="5"/>
      <c r="C103" s="5"/>
      <c r="D103" s="5"/>
      <c r="E103" s="5"/>
      <c r="F103" s="15"/>
      <c r="G103" s="7"/>
      <c r="H103" s="5"/>
      <c r="I103" s="5"/>
    </row>
    <row r="104" s="4" customFormat="1" customHeight="1" spans="1:9">
      <c r="A104" s="5"/>
      <c r="B104" s="5"/>
      <c r="C104" s="5"/>
      <c r="D104" s="5"/>
      <c r="E104" s="5"/>
      <c r="F104" s="15"/>
      <c r="G104" s="7"/>
      <c r="H104" s="5"/>
      <c r="I104" s="5"/>
    </row>
    <row r="105" s="4" customFormat="1" customHeight="1" spans="1:9">
      <c r="A105" s="5"/>
      <c r="B105" s="5"/>
      <c r="C105" s="5"/>
      <c r="D105" s="5"/>
      <c r="E105" s="5"/>
      <c r="F105" s="15"/>
      <c r="G105" s="7"/>
      <c r="H105" s="5"/>
      <c r="I105" s="5"/>
    </row>
    <row r="106" s="4" customFormat="1" customHeight="1" spans="1:9">
      <c r="A106" s="5"/>
      <c r="B106" s="5"/>
      <c r="C106" s="5"/>
      <c r="D106" s="5"/>
      <c r="E106" s="5"/>
      <c r="F106" s="15"/>
      <c r="G106" s="7"/>
      <c r="H106" s="5"/>
      <c r="I106" s="5"/>
    </row>
    <row r="107" s="4" customFormat="1" customHeight="1" spans="1:9">
      <c r="A107" s="5"/>
      <c r="B107" s="5"/>
      <c r="C107" s="5"/>
      <c r="D107" s="5"/>
      <c r="E107" s="5"/>
      <c r="F107" s="15"/>
      <c r="G107" s="7"/>
      <c r="H107" s="5"/>
      <c r="I107" s="5"/>
    </row>
    <row r="108" s="4" customFormat="1" customHeight="1" spans="1:9">
      <c r="A108" s="5"/>
      <c r="B108" s="5"/>
      <c r="C108" s="5"/>
      <c r="D108" s="5"/>
      <c r="E108" s="5"/>
      <c r="F108" s="15"/>
      <c r="G108" s="7"/>
      <c r="H108" s="5"/>
      <c r="I108" s="5"/>
    </row>
    <row r="109" s="4" customFormat="1" customHeight="1" spans="1:9">
      <c r="A109" s="5"/>
      <c r="B109" s="5"/>
      <c r="C109" s="5"/>
      <c r="D109" s="5"/>
      <c r="E109" s="5"/>
      <c r="F109" s="15"/>
      <c r="G109" s="7"/>
      <c r="H109" s="5"/>
      <c r="I109" s="5"/>
    </row>
    <row r="110" s="4" customFormat="1" customHeight="1" spans="1:9">
      <c r="A110" s="5"/>
      <c r="B110" s="5"/>
      <c r="C110" s="5"/>
      <c r="D110" s="5"/>
      <c r="E110" s="5"/>
      <c r="F110" s="15"/>
      <c r="G110" s="7"/>
      <c r="H110" s="5"/>
      <c r="I110" s="5"/>
    </row>
    <row r="111" s="4" customFormat="1" customHeight="1" spans="1:9">
      <c r="A111" s="5"/>
      <c r="B111" s="5"/>
      <c r="C111" s="5"/>
      <c r="D111" s="5"/>
      <c r="E111" s="5"/>
      <c r="F111" s="15"/>
      <c r="G111" s="7"/>
      <c r="H111" s="5"/>
      <c r="I111" s="5"/>
    </row>
  </sheetData>
  <sortState ref="A70:K72">
    <sortCondition ref="F2:F75"/>
  </sortState>
  <mergeCells count="1">
    <mergeCell ref="A1:I1"/>
  </mergeCells>
  <pageMargins left="0.748031496062992" right="0.354330708661417" top="0.590551181102362" bottom="0.590551181102362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幼儿园</vt:lpstr>
      <vt:lpstr>新机制</vt:lpstr>
      <vt:lpstr>地方教师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翱翔的莺</cp:lastModifiedBy>
  <dcterms:created xsi:type="dcterms:W3CDTF">2021-06-11T02:45:00Z</dcterms:created>
  <cp:lastPrinted>2021-07-12T07:26:00Z</cp:lastPrinted>
  <dcterms:modified xsi:type="dcterms:W3CDTF">2021-07-12T09:18:08Z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46482F80DE72415EB378725E49C85568</vt:lpwstr>
  </property>
  <property fmtid="{D5CDD505-2E9C-101B-9397-08002B2CF9AE}" pid="3" name="KSOProductBuildVer">
    <vt:lpwstr>2052-11.8.2.8411</vt:lpwstr>
  </property>
</Properties>
</file>