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320"/>
  </bookViews>
  <sheets>
    <sheet name="sheet1" sheetId="2" r:id="rId1"/>
  </sheets>
  <definedNames>
    <definedName name="_xlnm._FilterDatabase" localSheetId="0" hidden="1">sheet1!$G$2:$G$573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<sst xmlns="http://schemas.openxmlformats.org/spreadsheetml/2006/main" count="4834" uniqueCount="2156">
  <si>
    <t>附件</t>
  </si>
  <si>
    <t>黄冈市2020年度考试录用公务员拟录用人员名单（第一批）</t>
  </si>
  <si>
    <t>机构名称</t>
  </si>
  <si>
    <t>招录机关</t>
  </si>
  <si>
    <t>招录职位</t>
  </si>
  <si>
    <t>职位代码</t>
  </si>
  <si>
    <t>招录
数量</t>
  </si>
  <si>
    <t>成绩排名（体检、考察后）</t>
  </si>
  <si>
    <t>姓名</t>
  </si>
  <si>
    <t>性别</t>
  </si>
  <si>
    <t>笔   试</t>
  </si>
  <si>
    <t>专业科目考试</t>
  </si>
  <si>
    <t>面试
分数</t>
  </si>
  <si>
    <t>综合成绩</t>
  </si>
  <si>
    <t>毕业院校</t>
  </si>
  <si>
    <t>现工作单位</t>
  </si>
  <si>
    <t>备注</t>
  </si>
  <si>
    <t>准考证号（行测/综合知识测试）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</si>
  <si>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</si>
  <si>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</si>
  <si>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</si>
  <si>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</si>
  <si>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</si>
  <si>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折算分</t>
  </si>
  <si>
    <t>黄冈市直</t>
  </si>
  <si>
    <t>黄冈市人大常委会办公室</t>
  </si>
  <si>
    <t>综合管理岗1</t>
  </si>
  <si>
    <t>14230202006001001</t>
  </si>
  <si>
    <t>丁思凡</t>
  </si>
  <si>
    <t>女</t>
  </si>
  <si>
    <t>142210215530</t>
  </si>
  <si>
    <t>华中农业大学</t>
  </si>
  <si>
    <t>武汉万方圆土地咨询代理有限公司</t>
  </si>
  <si>
    <t>综合管理岗2</t>
  </si>
  <si>
    <t>14230202006001002</t>
  </si>
  <si>
    <t>阮航</t>
  </si>
  <si>
    <t>男</t>
  </si>
  <si>
    <t>142210106115</t>
  </si>
  <si>
    <t>黄冈师范学院</t>
  </si>
  <si>
    <t>黄冈市城市管理综合执法一大队</t>
  </si>
  <si>
    <t>黄冈市涉密载体销毁中心</t>
  </si>
  <si>
    <t>综合管理岗</t>
  </si>
  <si>
    <t>14230202006001003</t>
  </si>
  <si>
    <t>聂治诚</t>
  </si>
  <si>
    <t>142210106214</t>
  </si>
  <si>
    <t>黄冈市城市管理综合执法四大队</t>
  </si>
  <si>
    <t>中共黄冈市委老干部局</t>
  </si>
  <si>
    <t>14230202006001004</t>
  </si>
  <si>
    <t>张思聪</t>
  </si>
  <si>
    <t>142210106916</t>
  </si>
  <si>
    <t>黄冈市政务服务和大数据管理局</t>
  </si>
  <si>
    <t>黄冈市中级人民法院</t>
  </si>
  <si>
    <t>信息技术岗</t>
  </si>
  <si>
    <t>14230202006001005</t>
  </si>
  <si>
    <t>施捷</t>
  </si>
  <si>
    <t>142210213417</t>
  </si>
  <si>
    <t>武汉大学</t>
  </si>
  <si>
    <t>上海卓钢链电子商务有限公司</t>
  </si>
  <si>
    <t>黄冈市人民检察院</t>
  </si>
  <si>
    <t>文字综合岗</t>
  </si>
  <si>
    <t>14230202006001006</t>
  </si>
  <si>
    <t>陈晓娜</t>
  </si>
  <si>
    <t>142210107004</t>
  </si>
  <si>
    <t>湖北经济学院</t>
  </si>
  <si>
    <t>黄冈市个私协会</t>
  </si>
  <si>
    <t>黄冈市民政局</t>
  </si>
  <si>
    <t>14230202006001007</t>
  </si>
  <si>
    <t>王志梅</t>
  </si>
  <si>
    <t>142210213803</t>
  </si>
  <si>
    <t>湖北民族学院</t>
  </si>
  <si>
    <t>利川招商服务中心</t>
  </si>
  <si>
    <t>14230202006001008</t>
  </si>
  <si>
    <t>张武</t>
  </si>
  <si>
    <t>142210105511</t>
  </si>
  <si>
    <t>长沙理工大学</t>
  </si>
  <si>
    <t>无</t>
  </si>
  <si>
    <t>黄冈市卫生健康委员会</t>
  </si>
  <si>
    <t>业务综合岗</t>
  </si>
  <si>
    <t>14230202006001009</t>
  </si>
  <si>
    <t>夏禹</t>
  </si>
  <si>
    <t>142210211815</t>
  </si>
  <si>
    <t>兰州大学</t>
  </si>
  <si>
    <t>黄冈市疾病预防控制中心</t>
  </si>
  <si>
    <t>黄冈市国库集中收付中心</t>
  </si>
  <si>
    <t>14230202006001010</t>
  </si>
  <si>
    <t>王志磊</t>
  </si>
  <si>
    <t>142210214025</t>
  </si>
  <si>
    <t>河南工业大学</t>
  </si>
  <si>
    <t>临颍县新城街道办事处</t>
  </si>
  <si>
    <t>欧曼青</t>
  </si>
  <si>
    <t>142210212325</t>
  </si>
  <si>
    <t>罗田县市场监督管理局</t>
  </si>
  <si>
    <t>黄冈市部门预算编审中心</t>
  </si>
  <si>
    <t>14230202006001011</t>
  </si>
  <si>
    <t>郑栋梁</t>
  </si>
  <si>
    <t>142210108006</t>
  </si>
  <si>
    <t>南京航空航天大学</t>
  </si>
  <si>
    <t>中控智慧科技股份有限公司</t>
  </si>
  <si>
    <t>黄冈市市场监督管理局高新技术产业开发区分局</t>
  </si>
  <si>
    <t>业务监督管理岗1</t>
  </si>
  <si>
    <t>14230202006001012</t>
  </si>
  <si>
    <t>徐晓坤</t>
  </si>
  <si>
    <t>142210210207</t>
  </si>
  <si>
    <t>合肥工业大学</t>
  </si>
  <si>
    <t>鄂州市行政许可技术审查中心</t>
  </si>
  <si>
    <t>业务监督管理岗2</t>
  </si>
  <si>
    <t>14230202006001013</t>
  </si>
  <si>
    <t>邱星星</t>
  </si>
  <si>
    <t>142210210318</t>
  </si>
  <si>
    <t>重庆大学</t>
  </si>
  <si>
    <t>黄冈市建筑节能管理办公室(非公务员且非参公事业单位）</t>
  </si>
  <si>
    <t>黄冈市经济社会综合调查队</t>
  </si>
  <si>
    <t>统计岗1</t>
  </si>
  <si>
    <t>14230202006001014</t>
  </si>
  <si>
    <t>曹威</t>
  </si>
  <si>
    <t>142210316826</t>
  </si>
  <si>
    <t>信阳师范学院</t>
  </si>
  <si>
    <t>汝南县和孝镇财税所</t>
  </si>
  <si>
    <t>统计岗2</t>
  </si>
  <si>
    <t>14230202006001015</t>
  </si>
  <si>
    <t>封晴</t>
  </si>
  <si>
    <t>142210108108</t>
  </si>
  <si>
    <t>武汉工程大学邮电与信息工程学院</t>
  </si>
  <si>
    <t>黄梅县社会保险事业管理局</t>
  </si>
  <si>
    <t>黄冈市白潭湖片区筹建委员会</t>
  </si>
  <si>
    <t>财政管理岗</t>
  </si>
  <si>
    <t>14230202006001016</t>
  </si>
  <si>
    <t>漆卓珺</t>
  </si>
  <si>
    <t>142210316730</t>
  </si>
  <si>
    <t>湖北师范大学</t>
  </si>
  <si>
    <t>黄冈市黄州区自然资源和规划局（三支一扶人员）</t>
  </si>
  <si>
    <t>监督管理岗</t>
  </si>
  <si>
    <t>14230202006001017</t>
  </si>
  <si>
    <t>余艺</t>
  </si>
  <si>
    <t>142210212106</t>
  </si>
  <si>
    <t>武汉理工大学</t>
  </si>
  <si>
    <t>黄冈市社会保险基金结算中心</t>
  </si>
  <si>
    <t>黄冈市供销合作社联合社</t>
  </si>
  <si>
    <t>财务管理岗</t>
  </si>
  <si>
    <t>14230202006001018</t>
  </si>
  <si>
    <t>祁骏</t>
  </si>
  <si>
    <t>142210106318</t>
  </si>
  <si>
    <t>黄冈市非公有制企业投诉服务中心</t>
  </si>
  <si>
    <t>张晨</t>
  </si>
  <si>
    <t>142210215114</t>
  </si>
  <si>
    <t>湖北商贸学院</t>
  </si>
  <si>
    <t>苏州泥娃软件科技有限公司</t>
  </si>
  <si>
    <t>14230202006001019</t>
  </si>
  <si>
    <t>夏添</t>
  </si>
  <si>
    <t>142210214513</t>
  </si>
  <si>
    <t>浠水散花跨江合作示范区行政审批局</t>
  </si>
  <si>
    <t>黄冈市强制隔离戒毒所</t>
  </si>
  <si>
    <t>执法勤务职位</t>
  </si>
  <si>
    <t>14230202006001020</t>
  </si>
  <si>
    <t>洪超</t>
  </si>
  <si>
    <t>142210101304</t>
  </si>
  <si>
    <t>黄冈仲裁委员会</t>
  </si>
  <si>
    <t>黄冈市生态环境局红安县分局</t>
  </si>
  <si>
    <t>14230202006001021</t>
  </si>
  <si>
    <t>罗鹏</t>
  </si>
  <si>
    <t>142210316230</t>
  </si>
  <si>
    <t>武汉轻工大学</t>
  </si>
  <si>
    <t>七里坪政府</t>
  </si>
  <si>
    <t>信息管理岗</t>
  </si>
  <si>
    <t>14230202006001022</t>
  </si>
  <si>
    <t>林源</t>
  </si>
  <si>
    <t>142210212226</t>
  </si>
  <si>
    <t>中原工学院</t>
  </si>
  <si>
    <t>政策法规岗</t>
  </si>
  <si>
    <t>14230202006001023</t>
  </si>
  <si>
    <t>王燕萍</t>
  </si>
  <si>
    <t>142210107630</t>
  </si>
  <si>
    <t>宜宾学院</t>
  </si>
  <si>
    <t>黄冈市生态环境局麻城市分局</t>
  </si>
  <si>
    <t>14230202006001024</t>
  </si>
  <si>
    <t>黄乐飞</t>
  </si>
  <si>
    <t>142210101913</t>
  </si>
  <si>
    <t>长春理工大学</t>
  </si>
  <si>
    <t>荆楚网鄂东分公司</t>
  </si>
  <si>
    <t>14230202006001025</t>
  </si>
  <si>
    <t>刘铁诚</t>
  </si>
  <si>
    <t>142210106624</t>
  </si>
  <si>
    <t>武汉科技大学</t>
  </si>
  <si>
    <t>黄冈市生态环境局武穴市分局</t>
  </si>
  <si>
    <t>14230202006001026</t>
  </si>
  <si>
    <t>程小敏</t>
  </si>
  <si>
    <t>142210208304</t>
  </si>
  <si>
    <t>浙江万里学院</t>
  </si>
  <si>
    <t>湖北同伦拍拍科技有限公司</t>
  </si>
  <si>
    <t>黄州区</t>
  </si>
  <si>
    <t>黄州区纪委监委</t>
  </si>
  <si>
    <t>派出纪检监察组执纪审查岗1</t>
  </si>
  <si>
    <t>14230202006002001</t>
  </si>
  <si>
    <t>吴燕青</t>
  </si>
  <si>
    <t>142210103724</t>
  </si>
  <si>
    <t>集美大学诚毅学院</t>
  </si>
  <si>
    <t>何民杨</t>
  </si>
  <si>
    <t>142210211223</t>
  </si>
  <si>
    <t>山东科技大学</t>
  </si>
  <si>
    <t>北京粉笔天下教育科技有限公司武汉分公司</t>
  </si>
  <si>
    <t>田明珠</t>
  </si>
  <si>
    <t>142210210918</t>
  </si>
  <si>
    <t>刘源</t>
  </si>
  <si>
    <t>142210104728</t>
  </si>
  <si>
    <t>三峡大学科技学院</t>
  </si>
  <si>
    <t>个体户</t>
  </si>
  <si>
    <t>派出纪检监察组执纪审查岗2</t>
  </si>
  <si>
    <t>14230202006002002</t>
  </si>
  <si>
    <t>丁中澳</t>
  </si>
  <si>
    <t>142210210628</t>
  </si>
  <si>
    <t>方吴菲静</t>
  </si>
  <si>
    <t>142210107402</t>
  </si>
  <si>
    <t>武汉学院</t>
  </si>
  <si>
    <t>陶宇澄</t>
  </si>
  <si>
    <t>142210214123</t>
  </si>
  <si>
    <t>武汉纺织大学</t>
  </si>
  <si>
    <t>黄州区司法局</t>
  </si>
  <si>
    <t>应急指挥综合岗</t>
  </si>
  <si>
    <t>14230202006002003</t>
  </si>
  <si>
    <t>胡新翰</t>
  </si>
  <si>
    <t>142210101020</t>
  </si>
  <si>
    <t>大连海事大学</t>
  </si>
  <si>
    <t>基层司法综合岗</t>
  </si>
  <si>
    <t>14230202006002004</t>
  </si>
  <si>
    <t>查悦</t>
  </si>
  <si>
    <t>142210106022</t>
  </si>
  <si>
    <t>黄州区人民检察院</t>
  </si>
  <si>
    <t>司法行政岗</t>
  </si>
  <si>
    <t>14230202006002005</t>
  </si>
  <si>
    <t>张腾岳</t>
  </si>
  <si>
    <t>142210209501</t>
  </si>
  <si>
    <t>许昌学院</t>
  </si>
  <si>
    <t>团风县</t>
  </si>
  <si>
    <t>团风县人民政府办公室</t>
  </si>
  <si>
    <t>14230202006003001</t>
  </si>
  <si>
    <t>周威成</t>
  </si>
  <si>
    <t>142210102011</t>
  </si>
  <si>
    <t>团风县文化和旅游局</t>
  </si>
  <si>
    <t>团风县纪委监委</t>
  </si>
  <si>
    <t>执纪监督审查岗1</t>
  </si>
  <si>
    <t>14230202006003002</t>
  </si>
  <si>
    <t>胡文</t>
  </si>
  <si>
    <t>142210105414</t>
  </si>
  <si>
    <t>武汉东湖学院</t>
  </si>
  <si>
    <t>罗田县公路管理局</t>
  </si>
  <si>
    <t>张晶</t>
  </si>
  <si>
    <t>142210211302</t>
  </si>
  <si>
    <t>黄冈市黄州区人民检察院</t>
  </si>
  <si>
    <t>陆姣</t>
  </si>
  <si>
    <t>142210100116</t>
  </si>
  <si>
    <t>江苏警官学院</t>
  </si>
  <si>
    <t>江苏省宿迁市公安局刑警支队</t>
  </si>
  <si>
    <t>蔡玉</t>
  </si>
  <si>
    <t>142210107825</t>
  </si>
  <si>
    <t>英山县公安局</t>
  </si>
  <si>
    <t>执纪监督审查岗2</t>
  </si>
  <si>
    <t>14230202006003003</t>
  </si>
  <si>
    <t>范稳</t>
  </si>
  <si>
    <t>142210106306</t>
  </si>
  <si>
    <t>武汉大学珞珈学院</t>
  </si>
  <si>
    <t>团风县审计局</t>
  </si>
  <si>
    <t>审计综合岗</t>
  </si>
  <si>
    <t>14230202006003004</t>
  </si>
  <si>
    <t>张琴</t>
  </si>
  <si>
    <t>142210103628</t>
  </si>
  <si>
    <t>太原工业学院</t>
  </si>
  <si>
    <t>黄冈市总工会</t>
  </si>
  <si>
    <t>团风县司法局</t>
  </si>
  <si>
    <t>乡镇司法综合岗1</t>
  </si>
  <si>
    <t>14230202006003005</t>
  </si>
  <si>
    <t>李谦</t>
  </si>
  <si>
    <t>142210101818</t>
  </si>
  <si>
    <t>湖北工程学院新技术学院</t>
  </si>
  <si>
    <t>乡镇司法综合岗2</t>
  </si>
  <si>
    <t>14230202006003006</t>
  </si>
  <si>
    <t>江舸</t>
  </si>
  <si>
    <t>142210106522</t>
  </si>
  <si>
    <t>湖北团风农村商业银行股份有限公司</t>
  </si>
  <si>
    <t>团风县交通运输局</t>
  </si>
  <si>
    <t>工程技术岗</t>
  </si>
  <si>
    <t>14230202006003007</t>
  </si>
  <si>
    <t>张倩</t>
  </si>
  <si>
    <t>142210214428</t>
  </si>
  <si>
    <t>团风县卫生健康局</t>
  </si>
  <si>
    <t>14230202006003008</t>
  </si>
  <si>
    <t>张闻</t>
  </si>
  <si>
    <t>142210316017</t>
  </si>
  <si>
    <t>湖北中医药大学</t>
  </si>
  <si>
    <t>团风县人民检察院</t>
  </si>
  <si>
    <t>14230202006003009</t>
  </si>
  <si>
    <t>王粲</t>
  </si>
  <si>
    <t>142210212719</t>
  </si>
  <si>
    <t>湖北民族学院科技学院</t>
  </si>
  <si>
    <t>行政管理岗</t>
  </si>
  <si>
    <t>14230202006003010</t>
  </si>
  <si>
    <t>郑欣</t>
  </si>
  <si>
    <t>142210212201</t>
  </si>
  <si>
    <t>团风县政务服务和大数据管理局</t>
  </si>
  <si>
    <t>技术管理岗</t>
  </si>
  <si>
    <t>14230202006003011</t>
  </si>
  <si>
    <t>王昊</t>
  </si>
  <si>
    <t>142210317110</t>
  </si>
  <si>
    <t>武汉体育学院</t>
  </si>
  <si>
    <t>团风县乡镇机关</t>
  </si>
  <si>
    <t>14230202006003012</t>
  </si>
  <si>
    <t>库娅</t>
  </si>
  <si>
    <t>142210504506</t>
  </si>
  <si>
    <t>湖北科技学院</t>
  </si>
  <si>
    <t>团风县统计局普查中心</t>
  </si>
  <si>
    <t>王丹</t>
  </si>
  <si>
    <t>142210506313</t>
  </si>
  <si>
    <t>国家开放大学</t>
  </si>
  <si>
    <t>北京法宣在线科技有限公司</t>
  </si>
  <si>
    <t>高慧军</t>
  </si>
  <si>
    <t>142210410626</t>
  </si>
  <si>
    <t>长江职业学院</t>
  </si>
  <si>
    <t>杨鹏飞</t>
  </si>
  <si>
    <t>142210409821</t>
  </si>
  <si>
    <t>武汉铁路职业技术学院</t>
  </si>
  <si>
    <t>鄂州市梁子湖区卫生健康局</t>
  </si>
  <si>
    <t>14230202006003013</t>
  </si>
  <si>
    <t>张徐梓弈</t>
  </si>
  <si>
    <t>142210604626</t>
  </si>
  <si>
    <t>湖北团风农村商业银行贾庙支行</t>
  </si>
  <si>
    <t>熊东杰</t>
  </si>
  <si>
    <t>142210402502</t>
  </si>
  <si>
    <t>湖北省麻城市宋埠镇街道社区</t>
  </si>
  <si>
    <t>李梦蝶</t>
  </si>
  <si>
    <t>142210503805</t>
  </si>
  <si>
    <t>综合管理岗3</t>
  </si>
  <si>
    <t>14230202006003014</t>
  </si>
  <si>
    <t>冯钰</t>
  </si>
  <si>
    <t>142210407205</t>
  </si>
  <si>
    <t>浙江工商大学</t>
  </si>
  <si>
    <t>陈永久</t>
  </si>
  <si>
    <t>142210604715</t>
  </si>
  <si>
    <t>重庆三峡学院</t>
  </si>
  <si>
    <t>童城</t>
  </si>
  <si>
    <t>142210605411</t>
  </si>
  <si>
    <t>韩雨含思</t>
  </si>
  <si>
    <t>142210401001</t>
  </si>
  <si>
    <t>武汉工商学院</t>
  </si>
  <si>
    <t>综合管理岗4</t>
  </si>
  <si>
    <t>14230202006003015</t>
  </si>
  <si>
    <t>张子凡</t>
  </si>
  <si>
    <t>142210506505</t>
  </si>
  <si>
    <t>陆昊洋</t>
  </si>
  <si>
    <t>142210504401</t>
  </si>
  <si>
    <t>天津财经大学珠江学院</t>
  </si>
  <si>
    <t>黄亚欣</t>
  </si>
  <si>
    <t>142210603428</t>
  </si>
  <si>
    <t>综合管理岗5</t>
  </si>
  <si>
    <t>14230202006003016</t>
  </si>
  <si>
    <t>李曼</t>
  </si>
  <si>
    <t>142210406814</t>
  </si>
  <si>
    <t>青岛科技大学</t>
  </si>
  <si>
    <t>钱钟毓</t>
  </si>
  <si>
    <t>142210505214</t>
  </si>
  <si>
    <t>湖北大学</t>
  </si>
  <si>
    <t>郭玉岑</t>
  </si>
  <si>
    <t>142210507001</t>
  </si>
  <si>
    <t>综合管理岗6</t>
  </si>
  <si>
    <t>14230202006003017</t>
  </si>
  <si>
    <t>漆望</t>
  </si>
  <si>
    <t>142210410525</t>
  </si>
  <si>
    <t>湖北爱普瑞劳务派遣有限公司</t>
  </si>
  <si>
    <t>曾宜</t>
  </si>
  <si>
    <t>142210400328</t>
  </si>
  <si>
    <t>湖北省黄冈市团风县马曹庙镇大路岗村</t>
  </si>
  <si>
    <t>林远明</t>
  </si>
  <si>
    <t>142210410822</t>
  </si>
  <si>
    <t>西安建筑科技大学</t>
  </si>
  <si>
    <t>程晨</t>
  </si>
  <si>
    <t>142210600714</t>
  </si>
  <si>
    <t>武汉职业技术学院</t>
  </si>
  <si>
    <t>舒畅</t>
  </si>
  <si>
    <t>142210502528</t>
  </si>
  <si>
    <t>东泰精密模具（武汉）有限公司</t>
  </si>
  <si>
    <t>红安县</t>
  </si>
  <si>
    <t>红安县纪委监委</t>
  </si>
  <si>
    <t>执纪监督岗</t>
  </si>
  <si>
    <t>14230202006004001</t>
  </si>
  <si>
    <t>陈二龙</t>
  </si>
  <si>
    <t>142210315707</t>
  </si>
  <si>
    <t>济南大学</t>
  </si>
  <si>
    <t>石首卓华置业有限公司</t>
  </si>
  <si>
    <t>吴婷婷</t>
  </si>
  <si>
    <t>142210211312</t>
  </si>
  <si>
    <t>红安县统战工作联络服务中心</t>
  </si>
  <si>
    <t>江丽</t>
  </si>
  <si>
    <t>142210100801</t>
  </si>
  <si>
    <t>丽水学院</t>
  </si>
  <si>
    <t>武汉猫人云商科技有限公司</t>
  </si>
  <si>
    <t>刘素芳</t>
  </si>
  <si>
    <t>142210107725</t>
  </si>
  <si>
    <t>审查调查岗1</t>
  </si>
  <si>
    <t>14230202006004002</t>
  </si>
  <si>
    <t>熊思瑞</t>
  </si>
  <si>
    <t>142210105925</t>
  </si>
  <si>
    <t>重庆邮电大学</t>
  </si>
  <si>
    <t>匡彦杰</t>
  </si>
  <si>
    <t>142210210805</t>
  </si>
  <si>
    <t>中原工学院信息商务学院</t>
  </si>
  <si>
    <t>朱江汉</t>
  </si>
  <si>
    <t>142210315819</t>
  </si>
  <si>
    <t>待业</t>
  </si>
  <si>
    <t>审查调查岗2</t>
  </si>
  <si>
    <t>14230202006004003</t>
  </si>
  <si>
    <t>陈莉</t>
  </si>
  <si>
    <t>142210214430</t>
  </si>
  <si>
    <t>中南民族大学</t>
  </si>
  <si>
    <t>国家统计局麻城调查队</t>
  </si>
  <si>
    <t>孙兴</t>
  </si>
  <si>
    <t>142210215621</t>
  </si>
  <si>
    <t>湖北红安经济开发区管理委员会</t>
  </si>
  <si>
    <t>中共红安县委机构编制委员会办公室</t>
  </si>
  <si>
    <t>14230202006004004</t>
  </si>
  <si>
    <t>邓媛</t>
  </si>
  <si>
    <t>142210208611</t>
  </si>
  <si>
    <t>荆楚理工学院</t>
  </si>
  <si>
    <t>武汉玛雅动漫有限公司</t>
  </si>
  <si>
    <t>红安县人民法院</t>
  </si>
  <si>
    <t>14230202006004005</t>
  </si>
  <si>
    <t>徐东辉</t>
  </si>
  <si>
    <t>142210106716</t>
  </si>
  <si>
    <t>曾竹</t>
  </si>
  <si>
    <t>142210212320</t>
  </si>
  <si>
    <t>汉江师范学院</t>
  </si>
  <si>
    <t>红安县乡镇机关</t>
  </si>
  <si>
    <t>14230202006004006</t>
  </si>
  <si>
    <t>冯根琦</t>
  </si>
  <si>
    <t>142210400113</t>
  </si>
  <si>
    <t>武汉国雄饲料科技有限公司</t>
  </si>
  <si>
    <t>张炳义</t>
  </si>
  <si>
    <t>142210600102</t>
  </si>
  <si>
    <t>湖北聚瓜网络科技有限公司</t>
  </si>
  <si>
    <t>张欢</t>
  </si>
  <si>
    <t>142210403626</t>
  </si>
  <si>
    <t>武汉软件工程职业学院</t>
  </si>
  <si>
    <t>红安县统计局</t>
  </si>
  <si>
    <t>明立坤</t>
  </si>
  <si>
    <t>142210505909</t>
  </si>
  <si>
    <t>14230202006004007</t>
  </si>
  <si>
    <t>142210400626</t>
  </si>
  <si>
    <t>红安县八里湾镇人民政府</t>
  </si>
  <si>
    <t>余志</t>
  </si>
  <si>
    <t>142210407628</t>
  </si>
  <si>
    <t>中技国际工程有限公司</t>
  </si>
  <si>
    <t>汪巍</t>
  </si>
  <si>
    <t>142210502904</t>
  </si>
  <si>
    <t>武汉航海职业技术学院</t>
  </si>
  <si>
    <t>红安县政务服务和大数据管理局</t>
  </si>
  <si>
    <t>张红丹</t>
  </si>
  <si>
    <t>142210505009</t>
  </si>
  <si>
    <t>长沙学院</t>
  </si>
  <si>
    <t>中国平安财产保险股份有限公司红安支公司</t>
  </si>
  <si>
    <t>14230202006004008</t>
  </si>
  <si>
    <t>顾涛</t>
  </si>
  <si>
    <t>142210404323</t>
  </si>
  <si>
    <t>孝感市高新区孝天办事处</t>
  </si>
  <si>
    <t>黄雯洁</t>
  </si>
  <si>
    <t>142210505721</t>
  </si>
  <si>
    <t>红安县觅儿寺镇卫生院</t>
  </si>
  <si>
    <t>周高勇</t>
  </si>
  <si>
    <t>142210405017</t>
  </si>
  <si>
    <t>湖北工业大学工程技术学院</t>
  </si>
  <si>
    <t>红安县觅儿寺镇座坡村村委会</t>
  </si>
  <si>
    <t>孙华</t>
  </si>
  <si>
    <t>142210407926</t>
  </si>
  <si>
    <t>三峡大学</t>
  </si>
  <si>
    <t>14230202006004009</t>
  </si>
  <si>
    <t>陈梦天</t>
  </si>
  <si>
    <t>142210400917</t>
  </si>
  <si>
    <t>湖北工业大学</t>
  </si>
  <si>
    <t>刘恋</t>
  </si>
  <si>
    <t>142210500813</t>
  </si>
  <si>
    <t>武汉科技大学城市学院</t>
  </si>
  <si>
    <t>罗晶</t>
  </si>
  <si>
    <t>142210407107</t>
  </si>
  <si>
    <t>湖北工程学院</t>
  </si>
  <si>
    <t>14230202006004010</t>
  </si>
  <si>
    <t>庞钦文</t>
  </si>
  <si>
    <t>142210501313</t>
  </si>
  <si>
    <t>深圳市人力资源有限公司</t>
  </si>
  <si>
    <t>罗文超</t>
  </si>
  <si>
    <t>142210404629</t>
  </si>
  <si>
    <t>江南大学</t>
  </si>
  <si>
    <t>红安县交通基本建设质量监督站</t>
  </si>
  <si>
    <t>余良</t>
  </si>
  <si>
    <t>142210402122</t>
  </si>
  <si>
    <t>九江学院</t>
  </si>
  <si>
    <t>湖北红安经济开发区统计分局</t>
  </si>
  <si>
    <t>万明亮</t>
  </si>
  <si>
    <t>142210401918</t>
  </si>
  <si>
    <t>武汉信息传播职业技术学院</t>
  </si>
  <si>
    <t>红安县七里坪镇方家荡村民委员会</t>
  </si>
  <si>
    <t>14230202006004011</t>
  </si>
  <si>
    <t>黄佩</t>
  </si>
  <si>
    <t>142210602217</t>
  </si>
  <si>
    <t>湖北大学知行学院</t>
  </si>
  <si>
    <t>刘雨丹</t>
  </si>
  <si>
    <t>142210407408</t>
  </si>
  <si>
    <t>卢杨</t>
  </si>
  <si>
    <t>142210604712</t>
  </si>
  <si>
    <t>武汉华夏理工学院</t>
  </si>
  <si>
    <t>帅浩</t>
  </si>
  <si>
    <t>142210410810</t>
  </si>
  <si>
    <t>武汉纺织大学外经贸学院</t>
  </si>
  <si>
    <t>综合管理岗7</t>
  </si>
  <si>
    <t>14230202006004012</t>
  </si>
  <si>
    <t>阮蕤</t>
  </si>
  <si>
    <t>142210603001</t>
  </si>
  <si>
    <t>长江大学工程技术学院</t>
  </si>
  <si>
    <t>博思格钢铁（苏州）有限公司</t>
  </si>
  <si>
    <t>万曼</t>
  </si>
  <si>
    <t>142210501025</t>
  </si>
  <si>
    <t>大连外国语大学</t>
  </si>
  <si>
    <t>武汉平成日本语培训学校</t>
  </si>
  <si>
    <t>戴颖苗</t>
  </si>
  <si>
    <t>142210409605</t>
  </si>
  <si>
    <t>汉口学院</t>
  </si>
  <si>
    <t>武汉市第二卫生学校</t>
  </si>
  <si>
    <t>柯婷</t>
  </si>
  <si>
    <t>142210504405</t>
  </si>
  <si>
    <t>长江大学</t>
  </si>
  <si>
    <t>麻城市</t>
  </si>
  <si>
    <t>麻城市纪委监委</t>
  </si>
  <si>
    <t>14230202006005001</t>
  </si>
  <si>
    <t>陈浈</t>
  </si>
  <si>
    <t>142210104818</t>
  </si>
  <si>
    <t>审查调查岗</t>
  </si>
  <si>
    <t>14230202006005002</t>
  </si>
  <si>
    <t>刘莹</t>
  </si>
  <si>
    <t>142210211303</t>
  </si>
  <si>
    <t>彭杨鑫</t>
  </si>
  <si>
    <t>142210210717</t>
  </si>
  <si>
    <t>湖北博林律师事务所</t>
  </si>
  <si>
    <t>监督检查岗</t>
  </si>
  <si>
    <t>14230202006005003</t>
  </si>
  <si>
    <t>邓雅文</t>
  </si>
  <si>
    <t>142210213820</t>
  </si>
  <si>
    <t>邹光宇</t>
  </si>
  <si>
    <t>142210315910</t>
  </si>
  <si>
    <t>麻城市城市管理执法局</t>
  </si>
  <si>
    <t>中共麻城市委政策研究室</t>
  </si>
  <si>
    <t>14230202006005004</t>
  </si>
  <si>
    <t>石恒</t>
  </si>
  <si>
    <t>142210208722</t>
  </si>
  <si>
    <t>福建农林大学</t>
  </si>
  <si>
    <t>麻城市人民检察院</t>
  </si>
  <si>
    <t>14230202006005006</t>
  </si>
  <si>
    <t>成超</t>
  </si>
  <si>
    <t>142210107928</t>
  </si>
  <si>
    <t>华中科技大学</t>
  </si>
  <si>
    <t>麻城市民政局</t>
  </si>
  <si>
    <t>14230202006005007</t>
  </si>
  <si>
    <t>段愿</t>
  </si>
  <si>
    <t>142210209212</t>
  </si>
  <si>
    <t>山西传媒学院</t>
  </si>
  <si>
    <t>14230202006005008</t>
  </si>
  <si>
    <t>王科凯</t>
  </si>
  <si>
    <t>142210212225</t>
  </si>
  <si>
    <t>麻城市住房和城乡建设局</t>
  </si>
  <si>
    <t>14230202006005009</t>
  </si>
  <si>
    <t>郭惠阳</t>
  </si>
  <si>
    <t>142210108210</t>
  </si>
  <si>
    <t>14230202006005010</t>
  </si>
  <si>
    <t>张学刚</t>
  </si>
  <si>
    <t>142210107804</t>
  </si>
  <si>
    <t>信阳师范学院华锐学院</t>
  </si>
  <si>
    <t>商城县汤泉池派出所</t>
  </si>
  <si>
    <t>14230202006005012</t>
  </si>
  <si>
    <t>温馨</t>
  </si>
  <si>
    <t>142210212224</t>
  </si>
  <si>
    <t>麻城市农业农村局</t>
  </si>
  <si>
    <t>工程管理岗</t>
  </si>
  <si>
    <t>14230202006005013</t>
  </si>
  <si>
    <t>龚求阳</t>
  </si>
  <si>
    <t>142210209919</t>
  </si>
  <si>
    <t>湖北省麻城市自然资源和规划局</t>
  </si>
  <si>
    <t>麻城市文化和旅游局</t>
  </si>
  <si>
    <t>14230202006005014</t>
  </si>
  <si>
    <t>史春苗</t>
  </si>
  <si>
    <t>142210316510</t>
  </si>
  <si>
    <t>文华学院</t>
  </si>
  <si>
    <t>旅游管理岗</t>
  </si>
  <si>
    <t>14230202006005015</t>
  </si>
  <si>
    <t>李可欣</t>
  </si>
  <si>
    <t>142210100720</t>
  </si>
  <si>
    <t>文化管理岗</t>
  </si>
  <si>
    <t>14230202006005016</t>
  </si>
  <si>
    <t>张婷</t>
  </si>
  <si>
    <t>142210100512</t>
  </si>
  <si>
    <t>宝鸡文理学院</t>
  </si>
  <si>
    <t>麻城市应急管理局</t>
  </si>
  <si>
    <t>综合执法岗</t>
  </si>
  <si>
    <t>14230202006005017</t>
  </si>
  <si>
    <t>邹小雪</t>
  </si>
  <si>
    <t>142210103725</t>
  </si>
  <si>
    <t>江祝平</t>
  </si>
  <si>
    <t>142210211504</t>
  </si>
  <si>
    <t>麻城市自然资源和规划局城乡规划勘测设计院</t>
  </si>
  <si>
    <t>雷依林</t>
  </si>
  <si>
    <t>142210103428</t>
  </si>
  <si>
    <t>麻城市人才交流中心</t>
  </si>
  <si>
    <t>麻城市审计局</t>
  </si>
  <si>
    <t>审计业务岗</t>
  </si>
  <si>
    <t>14230202006005019</t>
  </si>
  <si>
    <t>郭晓蕾</t>
  </si>
  <si>
    <t>142210208925</t>
  </si>
  <si>
    <t>安徽大学</t>
  </si>
  <si>
    <t>武汉凡谷电子技术股份有限公司</t>
  </si>
  <si>
    <t>麻城市统计局</t>
  </si>
  <si>
    <t>14230202006005020</t>
  </si>
  <si>
    <t>夏楚峰</t>
  </si>
  <si>
    <t>142210108005</t>
  </si>
  <si>
    <t>湖北师范大学文理学院</t>
  </si>
  <si>
    <t>麻城市医疗保障局</t>
  </si>
  <si>
    <t>14230202006005021</t>
  </si>
  <si>
    <t>周钰</t>
  </si>
  <si>
    <t>142210108212</t>
  </si>
  <si>
    <t>财务会计岗</t>
  </si>
  <si>
    <t>14230202006005022</t>
  </si>
  <si>
    <t>李明芮</t>
  </si>
  <si>
    <t>142210100104</t>
  </si>
  <si>
    <t>14230202006005023</t>
  </si>
  <si>
    <t>梅凌寒</t>
  </si>
  <si>
    <t>142210103305</t>
  </si>
  <si>
    <t>江苏省扬州大学</t>
  </si>
  <si>
    <t>麻城市司法局</t>
  </si>
  <si>
    <t>基层司法所司法助理岗</t>
  </si>
  <si>
    <t>14230202006005024</t>
  </si>
  <si>
    <t>张翼</t>
  </si>
  <si>
    <t>142210212724</t>
  </si>
  <si>
    <t>胡浩</t>
  </si>
  <si>
    <t>142210213710</t>
  </si>
  <si>
    <t>龚斯宇</t>
  </si>
  <si>
    <t>142210104829</t>
  </si>
  <si>
    <t>麻城市供销合作社联合社</t>
  </si>
  <si>
    <t>14230202006005025</t>
  </si>
  <si>
    <t>毛安琪</t>
  </si>
  <si>
    <t>142210100613</t>
  </si>
  <si>
    <t>14230202006005026</t>
  </si>
  <si>
    <t>周春光</t>
  </si>
  <si>
    <t>142210101609</t>
  </si>
  <si>
    <t>麻城市乡镇（街道）机关</t>
  </si>
  <si>
    <t>14230202006005027</t>
  </si>
  <si>
    <t>朱丽君</t>
  </si>
  <si>
    <t>142210502707</t>
  </si>
  <si>
    <t>麻城市公共检验检测中心</t>
  </si>
  <si>
    <t>熊真</t>
  </si>
  <si>
    <t>142210501104</t>
  </si>
  <si>
    <t>湖北经济学院法商学院</t>
  </si>
  <si>
    <t>共青团麻城市委</t>
  </si>
  <si>
    <t>傅豪</t>
  </si>
  <si>
    <t>142210405026</t>
  </si>
  <si>
    <t>中国地质大学（武汉）</t>
  </si>
  <si>
    <t>喻冬</t>
  </si>
  <si>
    <t>142210410707</t>
  </si>
  <si>
    <t>江汉大学</t>
  </si>
  <si>
    <t>深圳市特发政务服务有限公司麻城分公司</t>
  </si>
  <si>
    <t>麻城市宋埠镇人民政府</t>
  </si>
  <si>
    <t>14230202006005028</t>
  </si>
  <si>
    <t>林蕾</t>
  </si>
  <si>
    <t>142210505117</t>
  </si>
  <si>
    <t>武昌理工学院</t>
  </si>
  <si>
    <t>离职暂无</t>
  </si>
  <si>
    <t>吴锐</t>
  </si>
  <si>
    <t>142210407119</t>
  </si>
  <si>
    <t>麻城市宋埠镇李钊村委会</t>
  </si>
  <si>
    <t>喻想林</t>
  </si>
  <si>
    <t>142210410215</t>
  </si>
  <si>
    <t>晋中市启帆双语学校</t>
  </si>
  <si>
    <t>麻城市歧亭镇人民政府</t>
  </si>
  <si>
    <t>14230202006005029</t>
  </si>
  <si>
    <t>周震</t>
  </si>
  <si>
    <t>142210410409</t>
  </si>
  <si>
    <t>保利（武汉）物业管理有限公司</t>
  </si>
  <si>
    <t>邓思文</t>
  </si>
  <si>
    <t>142210504410</t>
  </si>
  <si>
    <t>湖北文理学院</t>
  </si>
  <si>
    <t>麻城市公安局鼓楼派出所</t>
  </si>
  <si>
    <t>李盐</t>
  </si>
  <si>
    <t>142210603519</t>
  </si>
  <si>
    <t>浙江恩派雅服装有限公司</t>
  </si>
  <si>
    <t>邓小娇</t>
  </si>
  <si>
    <t>142210408217</t>
  </si>
  <si>
    <t>西南民族大学</t>
  </si>
  <si>
    <t>无（待业）</t>
  </si>
  <si>
    <t>麻城市铁门岗乡人民政府</t>
  </si>
  <si>
    <t>14230202006005030</t>
  </si>
  <si>
    <t>李峰</t>
  </si>
  <si>
    <t>142210407305</t>
  </si>
  <si>
    <t>武汉新华中欣生物工程设备有限公司</t>
  </si>
  <si>
    <t>明齐春</t>
  </si>
  <si>
    <t>142210504413</t>
  </si>
  <si>
    <t>闻静</t>
  </si>
  <si>
    <t>142210601928</t>
  </si>
  <si>
    <t>莲花林村</t>
  </si>
  <si>
    <t>麻城市夫子河镇人民政府</t>
  </si>
  <si>
    <t>14230202006005031</t>
  </si>
  <si>
    <t>汪堃</t>
  </si>
  <si>
    <t>142210409502</t>
  </si>
  <si>
    <t>李扬</t>
  </si>
  <si>
    <t>142210504222</t>
  </si>
  <si>
    <t>麻城市三河口镇人民政府</t>
  </si>
  <si>
    <t>14230202006005032</t>
  </si>
  <si>
    <t>吴云</t>
  </si>
  <si>
    <t>142210403322</t>
  </si>
  <si>
    <t>湖北城市建设职业技术学院</t>
  </si>
  <si>
    <t>毛瑞学</t>
  </si>
  <si>
    <t>142210408707</t>
  </si>
  <si>
    <t>武汉交通职业学院</t>
  </si>
  <si>
    <t>天门市国土资源局胡市管理所</t>
  </si>
  <si>
    <t>李昱</t>
  </si>
  <si>
    <t>142210501707</t>
  </si>
  <si>
    <t>麻城市国有无脑山林场虎形地村</t>
  </si>
  <si>
    <t>张烜</t>
  </si>
  <si>
    <t>142210503826</t>
  </si>
  <si>
    <t>麻城市龟山镇人民政府</t>
  </si>
  <si>
    <t>14230202006005033</t>
  </si>
  <si>
    <t>王骁钢</t>
  </si>
  <si>
    <t>142210502908</t>
  </si>
  <si>
    <t>麻城金地不动产评估测量有限公司</t>
  </si>
  <si>
    <t>曾睿</t>
  </si>
  <si>
    <t>142210404330</t>
  </si>
  <si>
    <t>普元信息技术股份有限公司武汉研发中心</t>
  </si>
  <si>
    <t>金淦</t>
  </si>
  <si>
    <t>142210506308</t>
  </si>
  <si>
    <t>梅家豪</t>
  </si>
  <si>
    <t>142210410211</t>
  </si>
  <si>
    <t>麻城市鼓楼七里岗小学</t>
  </si>
  <si>
    <t>麻城市盐田河镇人民政府</t>
  </si>
  <si>
    <t>14230202006005034</t>
  </si>
  <si>
    <t>唐林琦</t>
  </si>
  <si>
    <t>142210506719</t>
  </si>
  <si>
    <t>湖北省黄冈市麻城市南湖街道五里墩社区居委会</t>
  </si>
  <si>
    <t>彭武扬</t>
  </si>
  <si>
    <t>142210400309</t>
  </si>
  <si>
    <t>华中科技大学武昌分校</t>
  </si>
  <si>
    <t>黄蔓</t>
  </si>
  <si>
    <t>142210507112</t>
  </si>
  <si>
    <t>武昌职业学院</t>
  </si>
  <si>
    <t>武汉滨港新区建设投资有限公司</t>
  </si>
  <si>
    <t>江婉丽</t>
  </si>
  <si>
    <t>142210503415</t>
  </si>
  <si>
    <t>湖北省红安县永佳河镇</t>
  </si>
  <si>
    <t>麻城市张家畈镇人民政府</t>
  </si>
  <si>
    <t>14230202006005035</t>
  </si>
  <si>
    <t>周汝潇</t>
  </si>
  <si>
    <t>142210503618</t>
  </si>
  <si>
    <t>何光耀</t>
  </si>
  <si>
    <t>142210407526</t>
  </si>
  <si>
    <t>陈江涛</t>
  </si>
  <si>
    <t>142210403116</t>
  </si>
  <si>
    <t>武汉警官职业学院</t>
  </si>
  <si>
    <t>沈著</t>
  </si>
  <si>
    <t>142210504905</t>
  </si>
  <si>
    <t>14230202006005036</t>
  </si>
  <si>
    <t>张文佐</t>
  </si>
  <si>
    <t>142210406521</t>
  </si>
  <si>
    <t>南通大学</t>
  </si>
  <si>
    <t>江苏阳光集团</t>
  </si>
  <si>
    <t>142210605206</t>
  </si>
  <si>
    <t>湖北省黄冈市麻城市宋埠镇骑龙村村委会</t>
  </si>
  <si>
    <t>汪语涵</t>
  </si>
  <si>
    <t>142210500601</t>
  </si>
  <si>
    <t>张家畈镇中心小学</t>
  </si>
  <si>
    <t>胡忠</t>
  </si>
  <si>
    <t>142210501909</t>
  </si>
  <si>
    <t>麻城市人力资源和社会保障局</t>
  </si>
  <si>
    <t>麻城市木子店镇人民政府</t>
  </si>
  <si>
    <t>14230202006005037</t>
  </si>
  <si>
    <t>雷龙飞</t>
  </si>
  <si>
    <t>142210405717</t>
  </si>
  <si>
    <t>北京林业大学</t>
  </si>
  <si>
    <t>厦门海沧旅游酒店投资有限公司</t>
  </si>
  <si>
    <t>高欣</t>
  </si>
  <si>
    <t>142210500514</t>
  </si>
  <si>
    <t>梅娜</t>
  </si>
  <si>
    <t>142210410719</t>
  </si>
  <si>
    <t>中国石油大学胜利学院</t>
  </si>
  <si>
    <t>木子店镇观石河村</t>
  </si>
  <si>
    <t>李昕</t>
  </si>
  <si>
    <t>142210400422</t>
  </si>
  <si>
    <t>武昌工学院</t>
  </si>
  <si>
    <t>麻城市方圆建设工程质量检测有限公司</t>
  </si>
  <si>
    <t>麻城市黄土岗镇人民政府</t>
  </si>
  <si>
    <t>14230202006005038</t>
  </si>
  <si>
    <t>陈佳欣</t>
  </si>
  <si>
    <t>142210601530</t>
  </si>
  <si>
    <t>李月萱</t>
  </si>
  <si>
    <t>142210507321</t>
  </si>
  <si>
    <t>麻城市福田河镇人民政府</t>
  </si>
  <si>
    <t>14230202006005039</t>
  </si>
  <si>
    <t>毕超</t>
  </si>
  <si>
    <t>142210504127</t>
  </si>
  <si>
    <t>董佳芊</t>
  </si>
  <si>
    <t>142210600723</t>
  </si>
  <si>
    <t>武汉体育学院体育科技学院</t>
  </si>
  <si>
    <t>叶晓锋</t>
  </si>
  <si>
    <t>142210500219</t>
  </si>
  <si>
    <t>麻城市人民政府扶贫开发办公室</t>
  </si>
  <si>
    <t>14230202006005040</t>
  </si>
  <si>
    <t>胡翔</t>
  </si>
  <si>
    <t>142210502701</t>
  </si>
  <si>
    <t>驻马店职业技术学院</t>
  </si>
  <si>
    <t>光山县公安局</t>
  </si>
  <si>
    <t>胡锴</t>
  </si>
  <si>
    <t>142210601915</t>
  </si>
  <si>
    <t>王闯</t>
  </si>
  <si>
    <t>142210401522</t>
  </si>
  <si>
    <t>陶翠</t>
  </si>
  <si>
    <t>142210402401</t>
  </si>
  <si>
    <t>武汉工程科技学院</t>
  </si>
  <si>
    <t>武汉英之辅语言培训中心</t>
  </si>
  <si>
    <t>麻城市乘马岗镇人民政府</t>
  </si>
  <si>
    <t>14230202006005041</t>
  </si>
  <si>
    <t>盛欣</t>
  </si>
  <si>
    <t>142210400905</t>
  </si>
  <si>
    <t>湖北第二师范学院</t>
  </si>
  <si>
    <t>湖北省麻城市融媒体中心</t>
  </si>
  <si>
    <t>高丽雅</t>
  </si>
  <si>
    <t>142210505408</t>
  </si>
  <si>
    <t>湖北省麻城市扶贫办</t>
  </si>
  <si>
    <t>伍东亮</t>
  </si>
  <si>
    <t>142210407411</t>
  </si>
  <si>
    <t>湖北省麻城市张家畈镇门前垸村</t>
  </si>
  <si>
    <t>喻尧</t>
  </si>
  <si>
    <t>142210401128</t>
  </si>
  <si>
    <t>江西宜春学院</t>
  </si>
  <si>
    <t>湖北麻城阳光文化城有限公司</t>
  </si>
  <si>
    <t>麻城市顺河镇人民政府</t>
  </si>
  <si>
    <t>14230202006005042</t>
  </si>
  <si>
    <t>江子玲</t>
  </si>
  <si>
    <t>142210500607</t>
  </si>
  <si>
    <t>嘉兴学院</t>
  </si>
  <si>
    <t>李翀</t>
  </si>
  <si>
    <t>142210409822</t>
  </si>
  <si>
    <t>湖北银行</t>
  </si>
  <si>
    <t>刘泳良</t>
  </si>
  <si>
    <t>142210406924</t>
  </si>
  <si>
    <t>华侨大学</t>
  </si>
  <si>
    <t>湖北省麻城市顺河镇安畈村村委会</t>
  </si>
  <si>
    <t>吴芳琴</t>
  </si>
  <si>
    <t>142210408328</t>
  </si>
  <si>
    <t>江西省上饶师范学院</t>
  </si>
  <si>
    <t>麻城孝感乡公园管理处</t>
  </si>
  <si>
    <t>罗田县</t>
  </si>
  <si>
    <t>中共罗田县委办公室</t>
  </si>
  <si>
    <t>14230202006006001</t>
  </si>
  <si>
    <t>张元佳</t>
  </si>
  <si>
    <t>142210208603</t>
  </si>
  <si>
    <t>辽宁大学</t>
  </si>
  <si>
    <t>王文峰</t>
  </si>
  <si>
    <t>142210215608</t>
  </si>
  <si>
    <t>罗田县九资河镇财政所（编外）</t>
  </si>
  <si>
    <t>罗田县纪委监委</t>
  </si>
  <si>
    <t>执纪监督审查岗</t>
  </si>
  <si>
    <t>14230202006006002</t>
  </si>
  <si>
    <t>方响</t>
  </si>
  <si>
    <t>142210107206</t>
  </si>
  <si>
    <t>翁家湾村委会</t>
  </si>
  <si>
    <t>程锦</t>
  </si>
  <si>
    <t>142210316821</t>
  </si>
  <si>
    <t>英山县红山镇板桥村委会</t>
  </si>
  <si>
    <t>中共罗田县委巡察工作领导小组办公室</t>
  </si>
  <si>
    <t>14230202006006003</t>
  </si>
  <si>
    <t>丰瑶</t>
  </si>
  <si>
    <t>142210103018</t>
  </si>
  <si>
    <t>罗田县红十字会</t>
  </si>
  <si>
    <t>14230202006006004</t>
  </si>
  <si>
    <t>汪莹</t>
  </si>
  <si>
    <t>142210211129</t>
  </si>
  <si>
    <t>湖北省卫健委对外交流合作中心</t>
  </si>
  <si>
    <t>罗田县休干所</t>
  </si>
  <si>
    <t>14230202006006005</t>
  </si>
  <si>
    <t>叶紫熙</t>
  </si>
  <si>
    <t>142210210203</t>
  </si>
  <si>
    <t>湖北省黄冈市罗田县大河岸镇万密斋中学</t>
  </si>
  <si>
    <t>行政执法岗1</t>
  </si>
  <si>
    <t>14230202006006006</t>
  </si>
  <si>
    <t>汪梦</t>
  </si>
  <si>
    <t>142210215610</t>
  </si>
  <si>
    <t>团风县农业综合执法大队</t>
  </si>
  <si>
    <t>行政执法岗2</t>
  </si>
  <si>
    <t>14230202006006007</t>
  </si>
  <si>
    <t>朱成斌</t>
  </si>
  <si>
    <t>142210316228</t>
  </si>
  <si>
    <t>罗田县司法局</t>
  </si>
  <si>
    <t>14230202006006008</t>
  </si>
  <si>
    <t>林钊</t>
  </si>
  <si>
    <t>142210210022</t>
  </si>
  <si>
    <t>罗田县供销合作社联合社</t>
  </si>
  <si>
    <t>14230202006006009</t>
  </si>
  <si>
    <t>胡雯婷</t>
  </si>
  <si>
    <t>142210103602</t>
  </si>
  <si>
    <t>中南财经政法大学</t>
  </si>
  <si>
    <t>优鸿学子科技有限公司</t>
  </si>
  <si>
    <t>14230202006006010</t>
  </si>
  <si>
    <t>高科玉</t>
  </si>
  <si>
    <t>142210214105</t>
  </si>
  <si>
    <t>黄冈住房公积金中心罗田办事处（无编制）</t>
  </si>
  <si>
    <t>罗田县住房和城乡建设局</t>
  </si>
  <si>
    <t>14230202006006011</t>
  </si>
  <si>
    <t>瞿修谱</t>
  </si>
  <si>
    <t>142210209525</t>
  </si>
  <si>
    <t>中国地质大学江城学院</t>
  </si>
  <si>
    <t>罗田县人民检察院</t>
  </si>
  <si>
    <t>14230202006006012</t>
  </si>
  <si>
    <t>张扬</t>
  </si>
  <si>
    <t>142210212210</t>
  </si>
  <si>
    <t>安徽大学新闻传播学院</t>
  </si>
  <si>
    <t>罗田县乡镇机关</t>
  </si>
  <si>
    <t>14230202006006013</t>
  </si>
  <si>
    <t>闻坦</t>
  </si>
  <si>
    <t>142210503925</t>
  </si>
  <si>
    <t>罗田县农业农村局</t>
  </si>
  <si>
    <t>周佳豪</t>
  </si>
  <si>
    <t>142210402910</t>
  </si>
  <si>
    <t>中共罗田县委编办</t>
  </si>
  <si>
    <t>杨梓悦</t>
  </si>
  <si>
    <t>142210500406</t>
  </si>
  <si>
    <t>14230202006006014</t>
  </si>
  <si>
    <t>刘颖子</t>
  </si>
  <si>
    <t>142210410617</t>
  </si>
  <si>
    <t>蔡准</t>
  </si>
  <si>
    <t>142210503716</t>
  </si>
  <si>
    <t>湖北欣越项目管理有限公司</t>
  </si>
  <si>
    <t>陈健</t>
  </si>
  <si>
    <t>142210601221</t>
  </si>
  <si>
    <t>湖北省黄冈市罗田县经济开发区管理委员会</t>
  </si>
  <si>
    <t>姚应双</t>
  </si>
  <si>
    <t>142210404806</t>
  </si>
  <si>
    <t>湖北省黄冈市罗田县凤山镇严鱼丘村民委员会</t>
  </si>
  <si>
    <t>14230202006006015</t>
  </si>
  <si>
    <t>祝高</t>
  </si>
  <si>
    <t>142210400810</t>
  </si>
  <si>
    <t>凤山镇杨家垸村支部委员会</t>
  </si>
  <si>
    <t>丰沛瑶</t>
  </si>
  <si>
    <t>142210406323</t>
  </si>
  <si>
    <t>王泽栋</t>
  </si>
  <si>
    <t>142210504105</t>
  </si>
  <si>
    <t>待业备考公务员</t>
  </si>
  <si>
    <t>肖乐</t>
  </si>
  <si>
    <t>142210405325</t>
  </si>
  <si>
    <t>14230202006006016</t>
  </si>
  <si>
    <t>瞿亚为</t>
  </si>
  <si>
    <t>142210602223</t>
  </si>
  <si>
    <t>罗田县凤山镇长塘坳村</t>
  </si>
  <si>
    <t>罗浩</t>
  </si>
  <si>
    <t>142210502915</t>
  </si>
  <si>
    <t>江苏省吴江凯翔洁净科技有限公司</t>
  </si>
  <si>
    <t>雷琴玲</t>
  </si>
  <si>
    <t>142210500128</t>
  </si>
  <si>
    <t>湖北麻城农村商业银行股份有限公司盐田河支行</t>
  </si>
  <si>
    <t>肖叶</t>
  </si>
  <si>
    <t>142210605528</t>
  </si>
  <si>
    <t>罗田县凤山镇七里簰村委会</t>
  </si>
  <si>
    <t>14230202006006017</t>
  </si>
  <si>
    <t>晏扬德</t>
  </si>
  <si>
    <t>142210406928</t>
  </si>
  <si>
    <t>罗田县吴楚雄风大酒店</t>
  </si>
  <si>
    <t>周旅</t>
  </si>
  <si>
    <t>142210405512</t>
  </si>
  <si>
    <t>余婕</t>
  </si>
  <si>
    <t>142210604725</t>
  </si>
  <si>
    <t>郎飘</t>
  </si>
  <si>
    <t>142210409819</t>
  </si>
  <si>
    <t>罗田县科学技术和经济信息化局</t>
  </si>
  <si>
    <t>14230202006006018</t>
  </si>
  <si>
    <t>徐婉茹</t>
  </si>
  <si>
    <t>142210601001</t>
  </si>
  <si>
    <t>武汉晴川学院</t>
  </si>
  <si>
    <t>潘忠</t>
  </si>
  <si>
    <t>142210600823</t>
  </si>
  <si>
    <t>湖北三峡职业技术学院</t>
  </si>
  <si>
    <t>刘扬</t>
  </si>
  <si>
    <t>142210407821</t>
  </si>
  <si>
    <t>王满</t>
  </si>
  <si>
    <t>142210501908</t>
  </si>
  <si>
    <t>14230202006006019</t>
  </si>
  <si>
    <t>陈展东</t>
  </si>
  <si>
    <t>142210507607</t>
  </si>
  <si>
    <t>武汉商学院</t>
  </si>
  <si>
    <t>卫港</t>
  </si>
  <si>
    <t>142210507324</t>
  </si>
  <si>
    <t>廖方玉</t>
  </si>
  <si>
    <t>142210401007</t>
  </si>
  <si>
    <t>长江大学文理学院</t>
  </si>
  <si>
    <t>毛浩宇</t>
  </si>
  <si>
    <t>142210603612</t>
  </si>
  <si>
    <t>武汉设计工程学院</t>
  </si>
  <si>
    <t>综合管理岗8</t>
  </si>
  <si>
    <t>14230202006006020</t>
  </si>
  <si>
    <t>叶超前</t>
  </si>
  <si>
    <t>142210405225</t>
  </si>
  <si>
    <t>北京体育大学</t>
  </si>
  <si>
    <t>何沐</t>
  </si>
  <si>
    <t>142210401512</t>
  </si>
  <si>
    <t>王小方</t>
  </si>
  <si>
    <t>142210602423</t>
  </si>
  <si>
    <t>未就业</t>
  </si>
  <si>
    <t>刘榆彬</t>
  </si>
  <si>
    <t>142210506129</t>
  </si>
  <si>
    <t>罗田县白莲河乡</t>
  </si>
  <si>
    <t>14230202006006021</t>
  </si>
  <si>
    <t>张嘉政</t>
  </si>
  <si>
    <t>142210404730</t>
  </si>
  <si>
    <t>浠水县清泉镇卫生院</t>
  </si>
  <si>
    <t>江婷</t>
  </si>
  <si>
    <t>142210500326</t>
  </si>
  <si>
    <t>对外经济贸易大学</t>
  </si>
  <si>
    <t>罗田县交警大队</t>
  </si>
  <si>
    <t>冯宙</t>
  </si>
  <si>
    <t>142210601427</t>
  </si>
  <si>
    <t>余圆方</t>
  </si>
  <si>
    <t>142210406110</t>
  </si>
  <si>
    <t>142210601729</t>
  </si>
  <si>
    <t>英山县</t>
  </si>
  <si>
    <t>中共英山县委办公室</t>
  </si>
  <si>
    <t>14230202006007001</t>
  </si>
  <si>
    <t>汪文浩</t>
  </si>
  <si>
    <t>142210208605</t>
  </si>
  <si>
    <t>英山县纪委监委</t>
  </si>
  <si>
    <t>14230202006007002</t>
  </si>
  <si>
    <t>汪冕</t>
  </si>
  <si>
    <t>142210103530</t>
  </si>
  <si>
    <t>英山县人社局</t>
  </si>
  <si>
    <t>纪检监察岗</t>
  </si>
  <si>
    <t>14230202006007003</t>
  </si>
  <si>
    <t>彭胜洪</t>
  </si>
  <si>
    <t>142210211512</t>
  </si>
  <si>
    <t>武汉工程大学</t>
  </si>
  <si>
    <t>杨涌岱</t>
  </si>
  <si>
    <t>142210213311</t>
  </si>
  <si>
    <t>湖北民族大学科技学院</t>
  </si>
  <si>
    <t>待就业</t>
  </si>
  <si>
    <t>14230202006007004</t>
  </si>
  <si>
    <t>樊小川</t>
  </si>
  <si>
    <t>142210215616</t>
  </si>
  <si>
    <t>中软国际科技服务有限公司武汉分公司</t>
  </si>
  <si>
    <t>英山县信访局</t>
  </si>
  <si>
    <t>14230202006007005</t>
  </si>
  <si>
    <t>周兰</t>
  </si>
  <si>
    <t>142210316102</t>
  </si>
  <si>
    <t>中共英山县委政法委员会</t>
  </si>
  <si>
    <t>14230202006007006</t>
  </si>
  <si>
    <t>郑钊</t>
  </si>
  <si>
    <t>142210102914</t>
  </si>
  <si>
    <t>英山县教育局</t>
  </si>
  <si>
    <t>教育管理岗</t>
  </si>
  <si>
    <t>14230202006007007</t>
  </si>
  <si>
    <t>陈欢</t>
  </si>
  <si>
    <t>142210317120</t>
  </si>
  <si>
    <t>英山县特殊教育学校</t>
  </si>
  <si>
    <t>英山县交通运输局</t>
  </si>
  <si>
    <t>14230202006007008</t>
  </si>
  <si>
    <t>杜升</t>
  </si>
  <si>
    <t>142210213518</t>
  </si>
  <si>
    <t>英山县司法局</t>
  </si>
  <si>
    <t>基层司法岗</t>
  </si>
  <si>
    <t>14230202006007009</t>
  </si>
  <si>
    <t>郑维静</t>
  </si>
  <si>
    <t>142210100524</t>
  </si>
  <si>
    <t>湖北文理学院理工学院</t>
  </si>
  <si>
    <t>孙浩亮</t>
  </si>
  <si>
    <t>142210211929</t>
  </si>
  <si>
    <t>湖北省麻城市顺河镇云雾山村</t>
  </si>
  <si>
    <t>英山县人民检察院</t>
  </si>
  <si>
    <t>14230202006007010</t>
  </si>
  <si>
    <t>郑楚</t>
  </si>
  <si>
    <t>142210106508</t>
  </si>
  <si>
    <t>英山县融媒体中心</t>
  </si>
  <si>
    <t>14230202006007011</t>
  </si>
  <si>
    <t>邹品</t>
  </si>
  <si>
    <t>142210105927</t>
  </si>
  <si>
    <t>英山县乡镇机关</t>
  </si>
  <si>
    <t>14230202006007012</t>
  </si>
  <si>
    <t>谭华哲</t>
  </si>
  <si>
    <t>142210409128</t>
  </si>
  <si>
    <t>胡琦丽</t>
  </si>
  <si>
    <t>142210400702</t>
  </si>
  <si>
    <t>英山县工业经济联合会（安商局）</t>
  </si>
  <si>
    <t>王优</t>
  </si>
  <si>
    <t>142210602003</t>
  </si>
  <si>
    <t>英山县南河镇关口村</t>
  </si>
  <si>
    <t>管家为</t>
  </si>
  <si>
    <t>142210600619</t>
  </si>
  <si>
    <t>英山县商务服务中心</t>
  </si>
  <si>
    <t>14230202006007013</t>
  </si>
  <si>
    <t>王臣</t>
  </si>
  <si>
    <t>142210402125</t>
  </si>
  <si>
    <t>湖北汽车工业学院</t>
  </si>
  <si>
    <t>英山县扶贫开发办</t>
  </si>
  <si>
    <t>陈楚</t>
  </si>
  <si>
    <t>142210601106</t>
  </si>
  <si>
    <t>湖北省黄冈市英山县消防救援大队</t>
  </si>
  <si>
    <t>付楚</t>
  </si>
  <si>
    <t>142210603006</t>
  </si>
  <si>
    <t>英山县人民法院</t>
  </si>
  <si>
    <t>14230202006007014</t>
  </si>
  <si>
    <t>段熠</t>
  </si>
  <si>
    <t>142210603308</t>
  </si>
  <si>
    <t>黄冈市金财融资担保有限公司</t>
  </si>
  <si>
    <t>沈嘉宾</t>
  </si>
  <si>
    <t>142210400608</t>
  </si>
  <si>
    <t>湖北省英山县残疾人联合会</t>
  </si>
  <si>
    <t>郑虎臣</t>
  </si>
  <si>
    <t>142210605205</t>
  </si>
  <si>
    <t>英山县自然资源和规划局</t>
  </si>
  <si>
    <t>14230202006007015</t>
  </si>
  <si>
    <t>段玉婷</t>
  </si>
  <si>
    <t>142210400106</t>
  </si>
  <si>
    <t>涂松林</t>
  </si>
  <si>
    <t>142210403804</t>
  </si>
  <si>
    <t>2020届毕业生，待就业</t>
  </si>
  <si>
    <t>胡畅</t>
  </si>
  <si>
    <t>142210603313</t>
  </si>
  <si>
    <t>14230202006007016</t>
  </si>
  <si>
    <t>黄敏</t>
  </si>
  <si>
    <t>142210604230</t>
  </si>
  <si>
    <t>邹家珍</t>
  </si>
  <si>
    <t>142210404523</t>
  </si>
  <si>
    <t>饶悦</t>
  </si>
  <si>
    <t>142210603814</t>
  </si>
  <si>
    <t>哈尔滨商业大学药学院</t>
  </si>
  <si>
    <t>14230202006007017</t>
  </si>
  <si>
    <t>何道航</t>
  </si>
  <si>
    <t>142210404713</t>
  </si>
  <si>
    <t>上海旅游高等专科学校</t>
  </si>
  <si>
    <t>张驰</t>
  </si>
  <si>
    <t>142210500713</t>
  </si>
  <si>
    <t>湖北长安建设集团有限公司</t>
  </si>
  <si>
    <t>童博</t>
  </si>
  <si>
    <t>142210500719</t>
  </si>
  <si>
    <t>武汉船舶职业技术学院</t>
  </si>
  <si>
    <t>王捷</t>
  </si>
  <si>
    <t>142210503801</t>
  </si>
  <si>
    <t>14230202006007018</t>
  </si>
  <si>
    <t>刘宽意</t>
  </si>
  <si>
    <t>142210502018</t>
  </si>
  <si>
    <t>咸宁职业技术学院</t>
  </si>
  <si>
    <t>黄松奇</t>
  </si>
  <si>
    <t>142210410118</t>
  </si>
  <si>
    <t>湖北捷达电梯工程有限公司</t>
  </si>
  <si>
    <t>段煜</t>
  </si>
  <si>
    <t>142210507626</t>
  </si>
  <si>
    <t>英山承庆鞋业有限公司</t>
  </si>
  <si>
    <t>杨旭</t>
  </si>
  <si>
    <t>142210403430</t>
  </si>
  <si>
    <t>浠水县</t>
  </si>
  <si>
    <t>浠水县纪委监委</t>
  </si>
  <si>
    <t>派出纪检监察组审查调查岗1</t>
  </si>
  <si>
    <t>14230202006008001</t>
  </si>
  <si>
    <t>朱茜诺</t>
  </si>
  <si>
    <t>142210213707</t>
  </si>
  <si>
    <t>浠水县机关事业保险局</t>
  </si>
  <si>
    <t>沈安宁</t>
  </si>
  <si>
    <t>142210108224</t>
  </si>
  <si>
    <t>英山县温泉小学</t>
  </si>
  <si>
    <t>派出纪检监察组审查调查岗2</t>
  </si>
  <si>
    <t>14230202006008002</t>
  </si>
  <si>
    <t>蒋炫仪</t>
  </si>
  <si>
    <t>142210209813</t>
  </si>
  <si>
    <t>湖北鄂旅投黄梅文化旅游投资开发有限公司</t>
  </si>
  <si>
    <t>李圣泉</t>
  </si>
  <si>
    <t>142210316524</t>
  </si>
  <si>
    <t>中共浠水县委巡察工作领导小组办公室巡察数据信息中心</t>
  </si>
  <si>
    <t>浠水县休干所</t>
  </si>
  <si>
    <t>14230202006008003</t>
  </si>
  <si>
    <t>杨璐</t>
  </si>
  <si>
    <t>142210212117</t>
  </si>
  <si>
    <t>浠水县殡葬管理所</t>
  </si>
  <si>
    <t>浠水县老干部活动中心</t>
  </si>
  <si>
    <t>14230202006008004</t>
  </si>
  <si>
    <t>闫航</t>
  </si>
  <si>
    <t>142210101705</t>
  </si>
  <si>
    <t>武汉木仓科技股份有限公司</t>
  </si>
  <si>
    <t>中共浠水县委政策研究室</t>
  </si>
  <si>
    <t>14230202006008005</t>
  </si>
  <si>
    <t>徐意</t>
  </si>
  <si>
    <t>142210107813</t>
  </si>
  <si>
    <t>上海大学</t>
  </si>
  <si>
    <t>湖北省黄冈市罗田县市政工程管理所</t>
  </si>
  <si>
    <t>浠水县信访局</t>
  </si>
  <si>
    <t>14230202006008006</t>
  </si>
  <si>
    <t>郭磊</t>
  </si>
  <si>
    <t>142210102024</t>
  </si>
  <si>
    <t>浠水县教育局</t>
  </si>
  <si>
    <t>14230202006008007</t>
  </si>
  <si>
    <t>陈干</t>
  </si>
  <si>
    <t>142210214018</t>
  </si>
  <si>
    <t>湖北省黄冈市浠水县闻一多中学</t>
  </si>
  <si>
    <t>14230202006008008</t>
  </si>
  <si>
    <t>巫娉</t>
  </si>
  <si>
    <t>142210316002</t>
  </si>
  <si>
    <t>英国利物浦大学</t>
  </si>
  <si>
    <t>浠水县市场监督管理局</t>
  </si>
  <si>
    <t>乡镇市场监督管理岗</t>
  </si>
  <si>
    <t>14230202006008009</t>
  </si>
  <si>
    <t>叶杨</t>
  </si>
  <si>
    <t>142210106813</t>
  </si>
  <si>
    <t>徐烨</t>
  </si>
  <si>
    <t>142210107614</t>
  </si>
  <si>
    <t>英山县统计局</t>
  </si>
  <si>
    <t>潘胜</t>
  </si>
  <si>
    <t>142210209617</t>
  </si>
  <si>
    <t>许博斐</t>
  </si>
  <si>
    <t>142210316013</t>
  </si>
  <si>
    <t>黄石市黄石港区招商服务中心</t>
  </si>
  <si>
    <t>浠水县住房和城乡建设局</t>
  </si>
  <si>
    <t>14230202006008011</t>
  </si>
  <si>
    <t>张魁</t>
  </si>
  <si>
    <t>142210213130</t>
  </si>
  <si>
    <t>黄冈市规划设计研究院</t>
  </si>
  <si>
    <t>浠水县水利和湖泊局</t>
  </si>
  <si>
    <t>14230202006008012</t>
  </si>
  <si>
    <t>何旭东</t>
  </si>
  <si>
    <t>142210106818</t>
  </si>
  <si>
    <t>东华理工大学</t>
  </si>
  <si>
    <t>浠水县审计局</t>
  </si>
  <si>
    <t>财务审计岗</t>
  </si>
  <si>
    <t>14230202006008013</t>
  </si>
  <si>
    <t>李可</t>
  </si>
  <si>
    <t>142210102306</t>
  </si>
  <si>
    <t>浠水县人民检察院</t>
  </si>
  <si>
    <t>司法行政管理岗1</t>
  </si>
  <si>
    <t>14230202006008014</t>
  </si>
  <si>
    <t>杨勋</t>
  </si>
  <si>
    <t>142210213528</t>
  </si>
  <si>
    <t>肖诺</t>
  </si>
  <si>
    <t>142210103706</t>
  </si>
  <si>
    <t>司法行政管理岗2</t>
  </si>
  <si>
    <t>14230202006008015</t>
  </si>
  <si>
    <t>彭欣雨</t>
  </si>
  <si>
    <t>142210208521</t>
  </si>
  <si>
    <t>华中师范大学</t>
  </si>
  <si>
    <t>14230202006008016</t>
  </si>
  <si>
    <t>徐威</t>
  </si>
  <si>
    <t>142210315713</t>
  </si>
  <si>
    <t>小红书</t>
  </si>
  <si>
    <t>浠水县人民法院</t>
  </si>
  <si>
    <t>14230202006008017</t>
  </si>
  <si>
    <t>鲁敏</t>
  </si>
  <si>
    <t>142210316520</t>
  </si>
  <si>
    <t>14230202006008018</t>
  </si>
  <si>
    <t>易涛</t>
  </si>
  <si>
    <t>142210101324</t>
  </si>
  <si>
    <t>湖北省樊口电排站管理处</t>
  </si>
  <si>
    <t>14230202006008019</t>
  </si>
  <si>
    <t>李飞</t>
  </si>
  <si>
    <t>142210104523</t>
  </si>
  <si>
    <t>东莞铭丰包装股份有限公司</t>
  </si>
  <si>
    <t>浠水县乡镇机关</t>
  </si>
  <si>
    <t>14230202006008020</t>
  </si>
  <si>
    <t>唐清琳</t>
  </si>
  <si>
    <t>142210604320</t>
  </si>
  <si>
    <t>华中农业大学楚天学院</t>
  </si>
  <si>
    <t>共青团团风县委员会</t>
  </si>
  <si>
    <t>胡启康</t>
  </si>
  <si>
    <t>142210403105</t>
  </si>
  <si>
    <t>英山县自然资源和规划局（英山县不动产登记中心）</t>
  </si>
  <si>
    <t>胡鹏</t>
  </si>
  <si>
    <t>142210600810</t>
  </si>
  <si>
    <t>青海大学昆仑学院</t>
  </si>
  <si>
    <t>浠水县清泉镇翟铺村</t>
  </si>
  <si>
    <t>14230202006008021</t>
  </si>
  <si>
    <t>胡闽</t>
  </si>
  <si>
    <t>142210404821</t>
  </si>
  <si>
    <t>云南师范大学商学院</t>
  </si>
  <si>
    <t>湖北省黄冈市浠水县蔡河镇虎山村</t>
  </si>
  <si>
    <t>程黎沐</t>
  </si>
  <si>
    <t>142210603729</t>
  </si>
  <si>
    <t>赵经纬</t>
  </si>
  <si>
    <t>142210506501</t>
  </si>
  <si>
    <t>14230202006008022</t>
  </si>
  <si>
    <t>张云飞</t>
  </si>
  <si>
    <t>142210402814</t>
  </si>
  <si>
    <t>王震</t>
  </si>
  <si>
    <t>142210404329</t>
  </si>
  <si>
    <t>郑州科技学院</t>
  </si>
  <si>
    <t>万小庆</t>
  </si>
  <si>
    <t>142210408318</t>
  </si>
  <si>
    <t>郑州航空工业管理学院</t>
  </si>
  <si>
    <t>14230202006008023</t>
  </si>
  <si>
    <t>艾轶</t>
  </si>
  <si>
    <t>142210505618</t>
  </si>
  <si>
    <t>郭颂</t>
  </si>
  <si>
    <t>142210405129</t>
  </si>
  <si>
    <t>湖北美术学院</t>
  </si>
  <si>
    <t>陈一赵</t>
  </si>
  <si>
    <t>142210503610</t>
  </si>
  <si>
    <t>尚在择业期，未就业</t>
  </si>
  <si>
    <t>14230202006008024</t>
  </si>
  <si>
    <t>程鹏</t>
  </si>
  <si>
    <t>142210603317</t>
  </si>
  <si>
    <t>江汉大学文理学院</t>
  </si>
  <si>
    <t>郭强</t>
  </si>
  <si>
    <t>142210507211</t>
  </si>
  <si>
    <t>汪宁</t>
  </si>
  <si>
    <t>142210404008</t>
  </si>
  <si>
    <t>14230202006008025</t>
  </si>
  <si>
    <t>张菡轩</t>
  </si>
  <si>
    <t>142210406214</t>
  </si>
  <si>
    <t>雷涛</t>
  </si>
  <si>
    <t>142210503230</t>
  </si>
  <si>
    <t>黄石市实验中学</t>
  </si>
  <si>
    <t>夏伟</t>
  </si>
  <si>
    <t>142210503329</t>
  </si>
  <si>
    <t>深圳宝兴电线电缆制造有限公司</t>
  </si>
  <si>
    <t>江乐琴</t>
  </si>
  <si>
    <t>142210402004</t>
  </si>
  <si>
    <t>河南理工大学万方科技学院</t>
  </si>
  <si>
    <t>信阳市淮滨县新里镇财税所</t>
  </si>
  <si>
    <t>14230202006008026</t>
  </si>
  <si>
    <t>瞿雪青</t>
  </si>
  <si>
    <t>142210500830</t>
  </si>
  <si>
    <t>程回香</t>
  </si>
  <si>
    <t>142210410308</t>
  </si>
  <si>
    <t>湖北省黄冈市妇幼保健院</t>
  </si>
  <si>
    <t>周城槿</t>
  </si>
  <si>
    <t>142210601521</t>
  </si>
  <si>
    <t>朱倩倩</t>
  </si>
  <si>
    <t>142210504402</t>
  </si>
  <si>
    <t>14230202006008027</t>
  </si>
  <si>
    <t>赵羽</t>
  </si>
  <si>
    <t>142210601113</t>
  </si>
  <si>
    <t>桂林电子科技大学信息科技学院</t>
  </si>
  <si>
    <t>叶焱威</t>
  </si>
  <si>
    <t>142210603203</t>
  </si>
  <si>
    <t>东华大学</t>
  </si>
  <si>
    <t>深圳洋星通运国际物流货运代理有限公司</t>
  </si>
  <si>
    <t>郭满</t>
  </si>
  <si>
    <t>142210406618</t>
  </si>
  <si>
    <t>罗田县骆驼坳镇人民政府</t>
  </si>
  <si>
    <t>彭书婷</t>
  </si>
  <si>
    <t>142210400523</t>
  </si>
  <si>
    <t>浠水县清泉镇张家坪村</t>
  </si>
  <si>
    <t>综合管理岗9</t>
  </si>
  <si>
    <t>14230202006008028</t>
  </si>
  <si>
    <t>谢明</t>
  </si>
  <si>
    <t>142210410723</t>
  </si>
  <si>
    <t>东北电力大学</t>
  </si>
  <si>
    <t>杨霄羽</t>
  </si>
  <si>
    <t>142210505826</t>
  </si>
  <si>
    <t>王甫</t>
  </si>
  <si>
    <t>142210501430</t>
  </si>
  <si>
    <t>湖北省罗田县大河岸镇政府</t>
  </si>
  <si>
    <t>陈曦</t>
  </si>
  <si>
    <t>142210602717</t>
  </si>
  <si>
    <t>湖北省黄冈市英山县人民医院</t>
  </si>
  <si>
    <t>综合管理岗10</t>
  </si>
  <si>
    <t>14230202006008029</t>
  </si>
  <si>
    <t>王志</t>
  </si>
  <si>
    <t>142210604901</t>
  </si>
  <si>
    <t>武汉市公路管理处</t>
  </si>
  <si>
    <t>何大烽</t>
  </si>
  <si>
    <t>142210604124</t>
  </si>
  <si>
    <t>浠水县竹瓦镇村委会</t>
  </si>
  <si>
    <t>游帅</t>
  </si>
  <si>
    <t>142210405613</t>
  </si>
  <si>
    <t>浠水县团陂镇人民政府</t>
  </si>
  <si>
    <t>皮广</t>
  </si>
  <si>
    <t>142210405904</t>
  </si>
  <si>
    <t>湖北长江电气有限公司</t>
  </si>
  <si>
    <t>浠水县白莲镇</t>
  </si>
  <si>
    <t>14230202006008030</t>
  </si>
  <si>
    <t>付宇飞</t>
  </si>
  <si>
    <t>142210507511</t>
  </si>
  <si>
    <t>中共罗田县委宣传部</t>
  </si>
  <si>
    <t>蕲春县</t>
  </si>
  <si>
    <t>蕲春县人民政府办公室</t>
  </si>
  <si>
    <t>14230202006009001</t>
  </si>
  <si>
    <t>龚杰钊</t>
  </si>
  <si>
    <t>142210214907</t>
  </si>
  <si>
    <t>备考</t>
  </si>
  <si>
    <t>14230202006009002</t>
  </si>
  <si>
    <t>吴婵婵</t>
  </si>
  <si>
    <t>142210210410</t>
  </si>
  <si>
    <t>南京财经大学</t>
  </si>
  <si>
    <t>14230202006009003</t>
  </si>
  <si>
    <t>方蕾</t>
  </si>
  <si>
    <t>142210102901</t>
  </si>
  <si>
    <t>蕲春县纪委监委</t>
  </si>
  <si>
    <t>14230202006009004</t>
  </si>
  <si>
    <t>蔡田田</t>
  </si>
  <si>
    <t>142210102109</t>
  </si>
  <si>
    <t>蕲春县农业农村局</t>
  </si>
  <si>
    <t>14230202006009006</t>
  </si>
  <si>
    <t>陈坤鹏</t>
  </si>
  <si>
    <t>142210100814</t>
  </si>
  <si>
    <t>华中科技大学文华学院</t>
  </si>
  <si>
    <t>蕲春县机关事务服务中心</t>
  </si>
  <si>
    <t>14230202006009007</t>
  </si>
  <si>
    <t>孙邵娟</t>
  </si>
  <si>
    <t>142210102416</t>
  </si>
  <si>
    <t>刘炜林</t>
  </si>
  <si>
    <t>142210210304</t>
  </si>
  <si>
    <t>江西师范大学</t>
  </si>
  <si>
    <t>吕倩</t>
  </si>
  <si>
    <t>142210107722</t>
  </si>
  <si>
    <t>长沙理工大学城南学院</t>
  </si>
  <si>
    <t>中共蕲春县委机构编制委员会办公室</t>
  </si>
  <si>
    <t>14230202006009008</t>
  </si>
  <si>
    <t>詹智菲</t>
  </si>
  <si>
    <t>142210103106</t>
  </si>
  <si>
    <t>湖北省黄冈市蕲春县蕲州人民政府</t>
  </si>
  <si>
    <t>蕲春县自然资源和规划局</t>
  </si>
  <si>
    <t>14230202006009010</t>
  </si>
  <si>
    <t>詹星星</t>
  </si>
  <si>
    <t>142210104805</t>
  </si>
  <si>
    <t>蕲春县委办公室</t>
  </si>
  <si>
    <t>自然资源测绘岗</t>
  </si>
  <si>
    <t>14230202006009011</t>
  </si>
  <si>
    <t>邓卓</t>
  </si>
  <si>
    <t>142210104801</t>
  </si>
  <si>
    <t>蕲春县应急管理局</t>
  </si>
  <si>
    <t>14230202006009012</t>
  </si>
  <si>
    <t>王俊凯</t>
  </si>
  <si>
    <t>142210104917</t>
  </si>
  <si>
    <t>北华大学</t>
  </si>
  <si>
    <t>14230202006009014</t>
  </si>
  <si>
    <t>李佳颖</t>
  </si>
  <si>
    <t>142210104603</t>
  </si>
  <si>
    <t>蕲春县扶贫攻坚指挥部</t>
  </si>
  <si>
    <t>蕲春县住房和城乡建设局</t>
  </si>
  <si>
    <t>14230202006009015</t>
  </si>
  <si>
    <t>142210210120</t>
  </si>
  <si>
    <t>海南师范大学</t>
  </si>
  <si>
    <t>中共蕲春县委办公室专用通信和电子政务内网管理中心  （事业单位）</t>
  </si>
  <si>
    <t>张杨</t>
  </si>
  <si>
    <t>142210101728</t>
  </si>
  <si>
    <t>黄冈职业技术学院</t>
  </si>
  <si>
    <t>蕲春县交通运输局</t>
  </si>
  <si>
    <t>14230202006009016</t>
  </si>
  <si>
    <t>田青</t>
  </si>
  <si>
    <t>142210208520</t>
  </si>
  <si>
    <t>蕲春县供销合作社联合社</t>
  </si>
  <si>
    <t>14230202006009017</t>
  </si>
  <si>
    <t>马丽娜</t>
  </si>
  <si>
    <t>142210211324</t>
  </si>
  <si>
    <t>14230202006009018</t>
  </si>
  <si>
    <t>张廷威</t>
  </si>
  <si>
    <t>142210100110</t>
  </si>
  <si>
    <t>蕲春县人民检察院</t>
  </si>
  <si>
    <t>司法警察岗</t>
  </si>
  <si>
    <t>14230202006009019</t>
  </si>
  <si>
    <t>蔡童锐</t>
  </si>
  <si>
    <t>142210100102</t>
  </si>
  <si>
    <t>14230202006009020</t>
  </si>
  <si>
    <t>曾钊</t>
  </si>
  <si>
    <t>142210102408</t>
  </si>
  <si>
    <t>蕲春县乡镇机关</t>
  </si>
  <si>
    <t>14230202006009021</t>
  </si>
  <si>
    <t>余小海</t>
  </si>
  <si>
    <t>142210504420</t>
  </si>
  <si>
    <t>蕲春县管窑镇江凉村委会</t>
  </si>
  <si>
    <t>李顺</t>
  </si>
  <si>
    <t>142210410122</t>
  </si>
  <si>
    <t>陈兵</t>
  </si>
  <si>
    <t>142210507529</t>
  </si>
  <si>
    <t>武汉生物工程学院</t>
  </si>
  <si>
    <t>湖北省黄冈市蕲春县狮子镇涂冲村</t>
  </si>
  <si>
    <t>张力</t>
  </si>
  <si>
    <t>142210505914</t>
  </si>
  <si>
    <t>深圳市公安局龙华分局</t>
  </si>
  <si>
    <t>14230202006009022</t>
  </si>
  <si>
    <t>童飞</t>
  </si>
  <si>
    <t>142210410129</t>
  </si>
  <si>
    <t>龚和平</t>
  </si>
  <si>
    <t>142210604212</t>
  </si>
  <si>
    <t>河北工业大学</t>
  </si>
  <si>
    <t>林碧灵</t>
  </si>
  <si>
    <t>142210400409</t>
  </si>
  <si>
    <t>湖北省黄冈市蕲春县株林镇人民政府</t>
  </si>
  <si>
    <t>赵晨讳</t>
  </si>
  <si>
    <t>142210506310</t>
  </si>
  <si>
    <t>中信建筑设计研究总院有限公司</t>
  </si>
  <si>
    <t>14230202006009023</t>
  </si>
  <si>
    <t>顾晓龙</t>
  </si>
  <si>
    <t>142210405523</t>
  </si>
  <si>
    <t>方媛</t>
  </si>
  <si>
    <t>142210506508</t>
  </si>
  <si>
    <t>湖北医药学院</t>
  </si>
  <si>
    <t>王权</t>
  </si>
  <si>
    <t>142210405928</t>
  </si>
  <si>
    <t>14230202006009024</t>
  </si>
  <si>
    <t>尹意</t>
  </si>
  <si>
    <t>142210408417</t>
  </si>
  <si>
    <t>曹扬名</t>
  </si>
  <si>
    <t>142210401017</t>
  </si>
  <si>
    <t>蕲春县张体学中学</t>
  </si>
  <si>
    <t>陈雷</t>
  </si>
  <si>
    <t>142210603804</t>
  </si>
  <si>
    <t>蕲春县赤东镇卫生院</t>
  </si>
  <si>
    <t>范信钱</t>
  </si>
  <si>
    <t>142210403514</t>
  </si>
  <si>
    <t>14230202006009025</t>
  </si>
  <si>
    <t>王鑫</t>
  </si>
  <si>
    <t>142210502214</t>
  </si>
  <si>
    <t>夏竹君</t>
  </si>
  <si>
    <t>142210409805</t>
  </si>
  <si>
    <t>黄冈市生态环境局蕲春县分局</t>
  </si>
  <si>
    <t>陈秀丰</t>
  </si>
  <si>
    <t>142210505428</t>
  </si>
  <si>
    <t>蕲春县卫生健康局借用人员</t>
  </si>
  <si>
    <t>丁俊</t>
  </si>
  <si>
    <t>142210500509</t>
  </si>
  <si>
    <t>黄冈市一锐电子有限公司</t>
  </si>
  <si>
    <t>14230202006009026</t>
  </si>
  <si>
    <t>杨婷婷</t>
  </si>
  <si>
    <t>142210404518</t>
  </si>
  <si>
    <t>蕲春县张塝镇人民政府</t>
  </si>
  <si>
    <t>张志强</t>
  </si>
  <si>
    <t>142210409501</t>
  </si>
  <si>
    <t>东华理工大学长江学院</t>
  </si>
  <si>
    <t>花桥镇樊祥村村委会</t>
  </si>
  <si>
    <t>张红</t>
  </si>
  <si>
    <t>142210400924</t>
  </si>
  <si>
    <t>湖北省黄冈市蕲春县横车镇人民政府</t>
  </si>
  <si>
    <t>14230202006009027</t>
  </si>
  <si>
    <t>程松</t>
  </si>
  <si>
    <t>142210503628</t>
  </si>
  <si>
    <t>余沐林</t>
  </si>
  <si>
    <t>142210505405</t>
  </si>
  <si>
    <t>居家</t>
  </si>
  <si>
    <t>邹振宇</t>
  </si>
  <si>
    <t>142210503906</t>
  </si>
  <si>
    <t>岑丽珠</t>
  </si>
  <si>
    <t>142210504729</t>
  </si>
  <si>
    <t>南京诺唯赞生物科技股份有限公司</t>
  </si>
  <si>
    <t>14230202006009028</t>
  </si>
  <si>
    <t>徐小玉</t>
  </si>
  <si>
    <t>142210400413</t>
  </si>
  <si>
    <t>田美</t>
  </si>
  <si>
    <t>142210402813</t>
  </si>
  <si>
    <t>湖北理工学院</t>
  </si>
  <si>
    <t>肖雪庭</t>
  </si>
  <si>
    <t>142210604709</t>
  </si>
  <si>
    <t>康璐阳</t>
  </si>
  <si>
    <t>142210600829</t>
  </si>
  <si>
    <t>14230202006009029</t>
  </si>
  <si>
    <t>叶廷柱</t>
  </si>
  <si>
    <t>142210602102</t>
  </si>
  <si>
    <t>沈阳化工大学</t>
  </si>
  <si>
    <t>李菲</t>
  </si>
  <si>
    <t>142210604425</t>
  </si>
  <si>
    <t>胡鸾</t>
  </si>
  <si>
    <t>142210405720</t>
  </si>
  <si>
    <t>湖北民族大学</t>
  </si>
  <si>
    <t>李文卓</t>
  </si>
  <si>
    <t>142210409328</t>
  </si>
  <si>
    <t>14230202006009030</t>
  </si>
  <si>
    <t>顾梦菲</t>
  </si>
  <si>
    <t>142210602625</t>
  </si>
  <si>
    <t>凌萌萌</t>
  </si>
  <si>
    <t>142210402510</t>
  </si>
  <si>
    <t>袁恕</t>
  </si>
  <si>
    <t>142210407027</t>
  </si>
  <si>
    <t>天津城建大学</t>
  </si>
  <si>
    <t>武穴市</t>
  </si>
  <si>
    <t>武穴市纪委监委</t>
  </si>
  <si>
    <t>派出纪检监察组执纪监督审查岗1</t>
  </si>
  <si>
    <t>14230202006010001</t>
  </si>
  <si>
    <t>岑满</t>
  </si>
  <si>
    <t>142210102926</t>
  </si>
  <si>
    <t>裴方祎</t>
  </si>
  <si>
    <t>142210105904</t>
  </si>
  <si>
    <t>向思楠</t>
  </si>
  <si>
    <t>142210214903</t>
  </si>
  <si>
    <t>派出纪检监察组执纪监督审查岗2</t>
  </si>
  <si>
    <t>14230202006010002</t>
  </si>
  <si>
    <t>李嘉俊</t>
  </si>
  <si>
    <t>142210101525</t>
  </si>
  <si>
    <t>骆思琪</t>
  </si>
  <si>
    <t>142210212418</t>
  </si>
  <si>
    <t>武汉裕展科技有限公司</t>
  </si>
  <si>
    <t>查英</t>
  </si>
  <si>
    <t>142210104510</t>
  </si>
  <si>
    <t>上海外服</t>
  </si>
  <si>
    <t>吕耀湘</t>
  </si>
  <si>
    <t>142210104427</t>
  </si>
  <si>
    <t>中共武穴市委组织部</t>
  </si>
  <si>
    <t>14230202006010003</t>
  </si>
  <si>
    <t>卢邦</t>
  </si>
  <si>
    <t>142210210127</t>
  </si>
  <si>
    <t>汤晓倩</t>
  </si>
  <si>
    <t>142210106919</t>
  </si>
  <si>
    <t>中南财经政法大学武汉学院</t>
  </si>
  <si>
    <t>筑企信息技术有限公司</t>
  </si>
  <si>
    <t>中共武穴市委宣传部</t>
  </si>
  <si>
    <t>14230202006010004</t>
  </si>
  <si>
    <t>郭金金</t>
  </si>
  <si>
    <t>142210215111</t>
  </si>
  <si>
    <t>横山中心小学</t>
  </si>
  <si>
    <t>14230202006010005</t>
  </si>
  <si>
    <t>桂曦</t>
  </si>
  <si>
    <t>142210105122</t>
  </si>
  <si>
    <t>中国海洋大学</t>
  </si>
  <si>
    <t>中共武穴市委政策研究室</t>
  </si>
  <si>
    <t>14230202006010006</t>
  </si>
  <si>
    <t>张家盛</t>
  </si>
  <si>
    <t>142210210423</t>
  </si>
  <si>
    <t>武穴市梅川镇居杠社区</t>
  </si>
  <si>
    <t>武穴市信访局</t>
  </si>
  <si>
    <t>14230202006010007</t>
  </si>
  <si>
    <t>陈丽丽</t>
  </si>
  <si>
    <t>142210107624</t>
  </si>
  <si>
    <t>苏州大学</t>
  </si>
  <si>
    <t>湖北省武穴市政府法律顾问室</t>
  </si>
  <si>
    <t>14230202006010008</t>
  </si>
  <si>
    <t>王琼</t>
  </si>
  <si>
    <t>142210105915</t>
  </si>
  <si>
    <t>流金岁月西餐厅</t>
  </si>
  <si>
    <t>武穴市司法局</t>
  </si>
  <si>
    <t>司法助理岗</t>
  </si>
  <si>
    <t>14230202006010009</t>
  </si>
  <si>
    <t>范礼阳</t>
  </si>
  <si>
    <t>142210211317</t>
  </si>
  <si>
    <t>汪昌权</t>
  </si>
  <si>
    <t>142210108116</t>
  </si>
  <si>
    <t>刘念衡</t>
  </si>
  <si>
    <t>142210108121</t>
  </si>
  <si>
    <t>湖南科技大学</t>
  </si>
  <si>
    <t>武穴市自然资源和规划局</t>
  </si>
  <si>
    <t>14230202006010010</t>
  </si>
  <si>
    <t>张鑫</t>
  </si>
  <si>
    <t>142210105603</t>
  </si>
  <si>
    <t>武汉玛格斯科技有限公司</t>
  </si>
  <si>
    <t>赵清</t>
  </si>
  <si>
    <t>142210316926</t>
  </si>
  <si>
    <t>武穴市综合行政执法局</t>
  </si>
  <si>
    <t>14230202006010011</t>
  </si>
  <si>
    <t>周子佩</t>
  </si>
  <si>
    <t>142210213815</t>
  </si>
  <si>
    <t>武穴市交通运输局</t>
  </si>
  <si>
    <t>14230202006010013</t>
  </si>
  <si>
    <t>郭靖</t>
  </si>
  <si>
    <t>142210106312</t>
  </si>
  <si>
    <t>吕正</t>
  </si>
  <si>
    <t>142210213104</t>
  </si>
  <si>
    <t>中央广播电视大学</t>
  </si>
  <si>
    <t>振天建设集团有限公司</t>
  </si>
  <si>
    <t>14230202006010014</t>
  </si>
  <si>
    <t>王锦溪</t>
  </si>
  <si>
    <t>142210105421</t>
  </si>
  <si>
    <t>黄梅县晋梅中学小学部</t>
  </si>
  <si>
    <t>李梦兰</t>
  </si>
  <si>
    <t>142210103322</t>
  </si>
  <si>
    <t>江西科技师范大学</t>
  </si>
  <si>
    <t>武汉教育机构</t>
  </si>
  <si>
    <t>武穴市商务局</t>
  </si>
  <si>
    <t>14230202006010016</t>
  </si>
  <si>
    <t>陶虹名</t>
  </si>
  <si>
    <t>142210102522</t>
  </si>
  <si>
    <t>梅川镇永西小学</t>
  </si>
  <si>
    <t>武穴市应急管理局</t>
  </si>
  <si>
    <t>14230202006010017</t>
  </si>
  <si>
    <t>杜婉玲</t>
  </si>
  <si>
    <t>142210214302</t>
  </si>
  <si>
    <t>行政审批执法岗</t>
  </si>
  <si>
    <t>14230202006010018</t>
  </si>
  <si>
    <t>陈文华</t>
  </si>
  <si>
    <t>142210107827</t>
  </si>
  <si>
    <t>蕲春县株林镇泡桐树村</t>
  </si>
  <si>
    <t>武穴市审计局</t>
  </si>
  <si>
    <t>审计审查岗</t>
  </si>
  <si>
    <t>14230202006010019</t>
  </si>
  <si>
    <t>陈鑫</t>
  </si>
  <si>
    <t>142210105908</t>
  </si>
  <si>
    <t>武穴市政务服务和大数据管理局</t>
  </si>
  <si>
    <t>14230202006010020</t>
  </si>
  <si>
    <t>余元超</t>
  </si>
  <si>
    <t>142210214716</t>
  </si>
  <si>
    <t>洛阳理工学院</t>
  </si>
  <si>
    <t>14230202006010021</t>
  </si>
  <si>
    <t>樊姿颖</t>
  </si>
  <si>
    <t>142210215416</t>
  </si>
  <si>
    <t>武穴市经济开发区管理委员会</t>
  </si>
  <si>
    <t>14230202006010022</t>
  </si>
  <si>
    <t>闵思嘉</t>
  </si>
  <si>
    <t>142210102603</t>
  </si>
  <si>
    <t>武穴市田镇办事处上郭社区</t>
  </si>
  <si>
    <t>统计业务岗</t>
  </si>
  <si>
    <t>14230202006010023</t>
  </si>
  <si>
    <t>雷丹妮</t>
  </si>
  <si>
    <t>142210211807</t>
  </si>
  <si>
    <t>共青团武穴市委员会</t>
  </si>
  <si>
    <t>14230202006010024</t>
  </si>
  <si>
    <t>蔡志涛</t>
  </si>
  <si>
    <t>142210212028</t>
  </si>
  <si>
    <t>武穴市乡镇（街道）机关</t>
  </si>
  <si>
    <t>14230202006010025</t>
  </si>
  <si>
    <t>伍睿</t>
  </si>
  <si>
    <t>142210605518</t>
  </si>
  <si>
    <t>武穴市残疾人联合会（三支一扶）</t>
  </si>
  <si>
    <t>14230202006010026</t>
  </si>
  <si>
    <t>袁潜</t>
  </si>
  <si>
    <t>142210406010</t>
  </si>
  <si>
    <t>湖北晨发消防装饰工程有限公司黄冈分公司</t>
  </si>
  <si>
    <t>142210403016</t>
  </si>
  <si>
    <t>中北大学</t>
  </si>
  <si>
    <t>14230202006010027</t>
  </si>
  <si>
    <t>胡均楠</t>
  </si>
  <si>
    <t>142210404110</t>
  </si>
  <si>
    <t>朱燕</t>
  </si>
  <si>
    <t>142210407315</t>
  </si>
  <si>
    <t>14230202006010028</t>
  </si>
  <si>
    <t>查庆庆</t>
  </si>
  <si>
    <t>142210604928</t>
  </si>
  <si>
    <t>湖南财政经济学院</t>
  </si>
  <si>
    <t>梅湄</t>
  </si>
  <si>
    <t>142210504902</t>
  </si>
  <si>
    <t>长安大学</t>
  </si>
  <si>
    <t>苏凡</t>
  </si>
  <si>
    <t>142210601307</t>
  </si>
  <si>
    <t>黄梅县</t>
  </si>
  <si>
    <t>中共黄梅县委办公室</t>
  </si>
  <si>
    <t>14230202006011001</t>
  </si>
  <si>
    <t>洪江宝</t>
  </si>
  <si>
    <t>142210211108</t>
  </si>
  <si>
    <t>黄梅县人民政府办公室</t>
  </si>
  <si>
    <t>金融管理岗</t>
  </si>
  <si>
    <t>14230202006011002</t>
  </si>
  <si>
    <t>童尧</t>
  </si>
  <si>
    <t>142210104826</t>
  </si>
  <si>
    <t>黄梅县纪委监委</t>
  </si>
  <si>
    <t>纪检监察岗1</t>
  </si>
  <si>
    <t>14230202006011003</t>
  </si>
  <si>
    <t>罗林青</t>
  </si>
  <si>
    <t>142210215225</t>
  </si>
  <si>
    <t>湖北省黄冈市黄梅县孔垄镇五里小学</t>
  </si>
  <si>
    <t>陈涛</t>
  </si>
  <si>
    <t>142210212911</t>
  </si>
  <si>
    <t>钱丛</t>
  </si>
  <si>
    <t>142210214804</t>
  </si>
  <si>
    <t>海南大学</t>
  </si>
  <si>
    <t>刘天赐</t>
  </si>
  <si>
    <t>142210211830</t>
  </si>
  <si>
    <t>纪检监察岗2</t>
  </si>
  <si>
    <t>14230202006011004</t>
  </si>
  <si>
    <t>熊钊</t>
  </si>
  <si>
    <t>142210208409</t>
  </si>
  <si>
    <t>西安交通大学</t>
  </si>
  <si>
    <t>刘帅</t>
  </si>
  <si>
    <t>142210209719</t>
  </si>
  <si>
    <t>湖北省黄冈市罗田县烟草专卖局</t>
  </si>
  <si>
    <t>黄梅县农业农村局</t>
  </si>
  <si>
    <t>14230202006011006</t>
  </si>
  <si>
    <t>柯小南</t>
  </si>
  <si>
    <t>142210208502</t>
  </si>
  <si>
    <t>黄梅县广播电视台</t>
  </si>
  <si>
    <t>袁盼</t>
  </si>
  <si>
    <t>142210108027</t>
  </si>
  <si>
    <t>武昌首义学院</t>
  </si>
  <si>
    <t>黄梅县审计局</t>
  </si>
  <si>
    <t>14230202006011007</t>
  </si>
  <si>
    <t>万傲</t>
  </si>
  <si>
    <t>142210215010</t>
  </si>
  <si>
    <t>西南林业大学</t>
  </si>
  <si>
    <t>黄梅县人力资源和社会保障局</t>
  </si>
  <si>
    <t>14230202006011008</t>
  </si>
  <si>
    <t>吕杨</t>
  </si>
  <si>
    <t>142210100703</t>
  </si>
  <si>
    <t>黄梅县荣贵有限公司</t>
  </si>
  <si>
    <t>黄梅县统计局</t>
  </si>
  <si>
    <t>14230202006011009</t>
  </si>
  <si>
    <t>张紫岩</t>
  </si>
  <si>
    <t>142210104410</t>
  </si>
  <si>
    <t>哈尔滨工业大学（威海）</t>
  </si>
  <si>
    <t>黄梅经济开发区管委会</t>
  </si>
  <si>
    <t>14230202006011011</t>
  </si>
  <si>
    <t>张秀东</t>
  </si>
  <si>
    <t>142210212023</t>
  </si>
  <si>
    <t>黄梅县人民法院</t>
  </si>
  <si>
    <t>14230202006011012</t>
  </si>
  <si>
    <t>蔡猛</t>
  </si>
  <si>
    <t>142210103626</t>
  </si>
  <si>
    <t>14230202006011013</t>
  </si>
  <si>
    <t>彭弦</t>
  </si>
  <si>
    <t>142210100209</t>
  </si>
  <si>
    <t>黄梅国际育才</t>
  </si>
  <si>
    <t>黄梅县人民检察院</t>
  </si>
  <si>
    <t>14230202006011014</t>
  </si>
  <si>
    <t>祝校潇</t>
  </si>
  <si>
    <t>142210214117</t>
  </si>
  <si>
    <t>江西财经大学现代经济管理学院</t>
  </si>
  <si>
    <t>刘宇飞</t>
  </si>
  <si>
    <t>142210208620</t>
  </si>
  <si>
    <t>南京陆军指挥学院</t>
  </si>
  <si>
    <t>英山县公安局温泉派出所</t>
  </si>
  <si>
    <t>何嵩</t>
  </si>
  <si>
    <t>142210102301</t>
  </si>
  <si>
    <t>14230202006011015</t>
  </si>
  <si>
    <t>王菁</t>
  </si>
  <si>
    <t>142210213227</t>
  </si>
  <si>
    <t>黄梅县乡镇机关</t>
  </si>
  <si>
    <t>14230202006011016</t>
  </si>
  <si>
    <t>高新健</t>
  </si>
  <si>
    <t>142210600129</t>
  </si>
  <si>
    <t>湖北省罗田县人力资源和社会保障局（公益性岗位）</t>
  </si>
  <si>
    <t>王杰</t>
  </si>
  <si>
    <t>142210500624</t>
  </si>
  <si>
    <t>武汉理工大学华夏学院</t>
  </si>
  <si>
    <t>黄梅县水利和湖泊局</t>
  </si>
  <si>
    <t>鲁洋</t>
  </si>
  <si>
    <t>142210504816</t>
  </si>
  <si>
    <t>海口经济学院</t>
  </si>
  <si>
    <t>14230202006011017</t>
  </si>
  <si>
    <t>桂锦</t>
  </si>
  <si>
    <t>142210402403</t>
  </si>
  <si>
    <t>孙鹏程</t>
  </si>
  <si>
    <t>142210605224</t>
  </si>
  <si>
    <t>荆州职业技术学院</t>
  </si>
  <si>
    <t>湖北省黄冈市团风县团风镇人民政府（团风县大学生到村任职））</t>
  </si>
  <si>
    <t>胡云鹏</t>
  </si>
  <si>
    <t>142210406904</t>
  </si>
  <si>
    <t>中国人民解放军南京政治学院</t>
  </si>
  <si>
    <t>上海博益实业有限公司</t>
  </si>
  <si>
    <t>毛梦泫</t>
  </si>
  <si>
    <t>142210502111</t>
  </si>
  <si>
    <t>湖北省黄冈市团风县方高坪镇政府</t>
  </si>
  <si>
    <t>14230202006011018</t>
  </si>
  <si>
    <t>李澳</t>
  </si>
  <si>
    <t>142210505403</t>
  </si>
  <si>
    <t>陈泽源</t>
  </si>
  <si>
    <t>142210603728</t>
  </si>
  <si>
    <t>周洋</t>
  </si>
  <si>
    <t>142210400211</t>
  </si>
  <si>
    <t>余宏奇</t>
  </si>
  <si>
    <t>142210407311</t>
  </si>
  <si>
    <t>无工作单位</t>
  </si>
  <si>
    <t>14230202006011019</t>
  </si>
  <si>
    <t>陈瑜</t>
  </si>
  <si>
    <t>142210602809</t>
  </si>
  <si>
    <t>刘艳华</t>
  </si>
  <si>
    <t>142210410013</t>
  </si>
  <si>
    <t>桂肖</t>
  </si>
  <si>
    <t>142210402825</t>
  </si>
  <si>
    <t>南京航空航天大学金城学院</t>
  </si>
  <si>
    <t>何欣雨</t>
  </si>
  <si>
    <t>142210400826</t>
  </si>
  <si>
    <t>14230202006011020</t>
  </si>
  <si>
    <t>邢梦</t>
  </si>
  <si>
    <t>142210602701</t>
  </si>
  <si>
    <t>闽江学院</t>
  </si>
  <si>
    <t>王胜</t>
  </si>
  <si>
    <t>142210602311</t>
  </si>
  <si>
    <t>高威</t>
  </si>
  <si>
    <t>142210408111</t>
  </si>
  <si>
    <t>王可顺</t>
  </si>
  <si>
    <t>142210409102</t>
  </si>
  <si>
    <t>14230202006011021</t>
  </si>
  <si>
    <t>戢萍萍</t>
  </si>
  <si>
    <t>142210601129</t>
  </si>
  <si>
    <t>梅政文</t>
  </si>
  <si>
    <t>142210410510</t>
  </si>
  <si>
    <t>大连东软信息学院</t>
  </si>
  <si>
    <t>掌门一对一</t>
  </si>
  <si>
    <t>陈维</t>
  </si>
  <si>
    <t>142210405913</t>
  </si>
  <si>
    <t>赵浩东</t>
  </si>
  <si>
    <t>142210502805</t>
  </si>
  <si>
    <t>14230202006011022</t>
  </si>
  <si>
    <t>於林欣</t>
  </si>
  <si>
    <t>142210601115</t>
  </si>
  <si>
    <t>纪婵</t>
  </si>
  <si>
    <t>142210503926</t>
  </si>
  <si>
    <t>詹鹤龄</t>
  </si>
  <si>
    <t>142210408316</t>
  </si>
  <si>
    <t>桂林旅游学院</t>
  </si>
  <si>
    <t>14230202006011023</t>
  </si>
  <si>
    <t>赵炜康</t>
  </si>
  <si>
    <t>142210404115</t>
  </si>
  <si>
    <t>湖北工业大学商贸学院</t>
  </si>
  <si>
    <t>自由工作者</t>
  </si>
  <si>
    <t>何若澜</t>
  </si>
  <si>
    <t>142210410207</t>
  </si>
  <si>
    <t>万丈湖办事处</t>
  </si>
  <si>
    <t>程龙</t>
  </si>
  <si>
    <t>142210502124</t>
  </si>
  <si>
    <t>江西工业贸易职业技术学院</t>
  </si>
  <si>
    <t>14230202006011024</t>
  </si>
  <si>
    <t>夏婵</t>
  </si>
  <si>
    <t>142210407008</t>
  </si>
  <si>
    <t>北京教育学院</t>
  </si>
  <si>
    <t>湖北省武穴市万丈湖办事处</t>
  </si>
  <si>
    <t>高雅</t>
  </si>
  <si>
    <t>142210500727</t>
  </si>
  <si>
    <t>大河镇人民政府</t>
  </si>
  <si>
    <t>汪焜</t>
  </si>
  <si>
    <t>142210602210</t>
  </si>
  <si>
    <t>邓丹</t>
  </si>
  <si>
    <t>142210503325</t>
  </si>
  <si>
    <t>上海中侨职业技术学院</t>
  </si>
  <si>
    <t>14230202006011025</t>
  </si>
  <si>
    <t>桂冠</t>
  </si>
  <si>
    <t>142210405416</t>
  </si>
  <si>
    <t>湖北轻工职业技术学院</t>
  </si>
  <si>
    <t>黄梅广播电视台</t>
  </si>
  <si>
    <t>占裕康</t>
  </si>
  <si>
    <t>142210407204</t>
  </si>
  <si>
    <t>湖北裕铭建筑工程有限公司</t>
  </si>
  <si>
    <t>袁森</t>
  </si>
  <si>
    <t>142210402517</t>
  </si>
  <si>
    <t>国家电网武穴供电公司</t>
  </si>
  <si>
    <t>综合管理岗11</t>
  </si>
  <si>
    <t>14230202006011026</t>
  </si>
  <si>
    <t>龚沩</t>
  </si>
  <si>
    <t>142210502129</t>
  </si>
  <si>
    <t>山西大学</t>
  </si>
  <si>
    <t>张楚楚</t>
  </si>
  <si>
    <t>142210400221</t>
  </si>
  <si>
    <t>云南财经大学</t>
  </si>
  <si>
    <t>黄梅县向日葵研学实践教育营地</t>
  </si>
  <si>
    <t>翟浩</t>
  </si>
  <si>
    <t>142210404505</t>
  </si>
  <si>
    <t>张彧胜</t>
  </si>
  <si>
    <t>142210409828</t>
  </si>
  <si>
    <t>武穴市刊江办事处团山村</t>
  </si>
  <si>
    <t>综合管理岗12</t>
  </si>
  <si>
    <t>14230202006011027</t>
  </si>
  <si>
    <t>宛秦川</t>
  </si>
  <si>
    <t>142210503817</t>
  </si>
  <si>
    <t>沈阳医学院</t>
  </si>
  <si>
    <t>桂重</t>
  </si>
  <si>
    <t>142210605721</t>
  </si>
  <si>
    <t>湖北省黄冈市黄梅县独山镇人民政府</t>
  </si>
  <si>
    <t>宛千</t>
  </si>
  <si>
    <t>142210410529</t>
  </si>
  <si>
    <t>烟台大学</t>
  </si>
  <si>
    <t>黄梅县科学技术和经济信息化局</t>
  </si>
  <si>
    <t>占鹏</t>
  </si>
  <si>
    <t>142210600730</t>
  </si>
  <si>
    <t>综合管理岗13</t>
  </si>
  <si>
    <t>14230202006011028</t>
  </si>
  <si>
    <t>陈佩</t>
  </si>
  <si>
    <t>142210403801</t>
  </si>
  <si>
    <t>罗田县文化和旅游局文化综合执法大队</t>
  </si>
  <si>
    <t>柯鑫</t>
  </si>
  <si>
    <t>142210500104</t>
  </si>
  <si>
    <t>刘逸林</t>
  </si>
  <si>
    <t>142210409723</t>
  </si>
  <si>
    <t>南昌航空大学</t>
  </si>
  <si>
    <t>江西昌河汽车有限责任公司</t>
  </si>
  <si>
    <t>岳宇豪</t>
  </si>
  <si>
    <t>142210404126</t>
  </si>
  <si>
    <t>综合管理岗14</t>
  </si>
  <si>
    <t>14230202006011029</t>
  </si>
  <si>
    <t>张祎</t>
  </si>
  <si>
    <t>142210604229</t>
  </si>
  <si>
    <t>於怡馨</t>
  </si>
  <si>
    <t>142210406712</t>
  </si>
  <si>
    <t>湖北省黄梅县黄梅镇人民政府</t>
  </si>
  <si>
    <t>杨开</t>
  </si>
  <si>
    <t>142210504901</t>
  </si>
  <si>
    <t>湖北省黄冈市罗田县骆驼坳镇罗河垸村</t>
  </si>
  <si>
    <t>方炫</t>
  </si>
  <si>
    <t>142210605305</t>
  </si>
  <si>
    <t>黄冈市乡镇（街道）机关招录村（社区）干部职位</t>
  </si>
  <si>
    <t>14230202006012003</t>
  </si>
  <si>
    <t>喻建民</t>
  </si>
  <si>
    <t>442306706622</t>
  </si>
  <si>
    <t>湖北省红安县七里坪镇颜邹家村村委会</t>
  </si>
  <si>
    <t>耿刚</t>
  </si>
  <si>
    <t>442306703829</t>
  </si>
  <si>
    <t>湖北黄冈红安县城关镇朝阳社区</t>
  </si>
  <si>
    <t>吴战平</t>
  </si>
  <si>
    <t>442306700704</t>
  </si>
  <si>
    <t>红安县上新集镇其亭榜村村民委员会</t>
  </si>
  <si>
    <t>14230202006012004</t>
  </si>
  <si>
    <t>陈艳波</t>
  </si>
  <si>
    <t>442306914823</t>
  </si>
  <si>
    <t>湖北省黄冈市红安县七里坪镇古峰岭村村民委员会</t>
  </si>
  <si>
    <t>李定萍</t>
  </si>
  <si>
    <t>442306708323</t>
  </si>
  <si>
    <t>湖北省黄冈市红安县永佳河镇汪河村村委会</t>
  </si>
  <si>
    <t>14230202006012005</t>
  </si>
  <si>
    <t>方新喜</t>
  </si>
  <si>
    <t>442306708523</t>
  </si>
  <si>
    <t>麻城市顺河镇幸福村</t>
  </si>
  <si>
    <t>程胜利</t>
  </si>
  <si>
    <t>442306701328</t>
  </si>
  <si>
    <t>湖北省麻城市龟峰山风景区管理处董家山村村委会</t>
  </si>
  <si>
    <t>14230202006012006</t>
  </si>
  <si>
    <t>黄桂全</t>
  </si>
  <si>
    <t>442306705304</t>
  </si>
  <si>
    <t>湖北省麻城理工中等专业学校</t>
  </si>
  <si>
    <t>麻城市宋埠镇红叶山村委会</t>
  </si>
  <si>
    <t>江解民</t>
  </si>
  <si>
    <t>442306706905</t>
  </si>
  <si>
    <t>麻城市第六中学</t>
  </si>
  <si>
    <t>湖北省麻城市乘马岗镇飞龙山村</t>
  </si>
  <si>
    <t>王锦</t>
  </si>
  <si>
    <t>442306812608</t>
  </si>
  <si>
    <t>湖北省麻城市技工学校</t>
  </si>
  <si>
    <t>鼓楼街道办事处杨基塘社区</t>
  </si>
  <si>
    <t>14230202006012007</t>
  </si>
  <si>
    <t>邹晓敏</t>
  </si>
  <si>
    <t>442306700812</t>
  </si>
  <si>
    <t>麻城市鼓楼街道办事处鼓楼社区</t>
  </si>
  <si>
    <t>商栋良</t>
  </si>
  <si>
    <t>442306812403</t>
  </si>
  <si>
    <t>湖北省麻城市木子店镇向明村委会</t>
  </si>
  <si>
    <t>蔡波</t>
  </si>
  <si>
    <t>442306704230</t>
  </si>
  <si>
    <t>麻城市福田河镇磨石村委员会</t>
  </si>
  <si>
    <t>14230202006012009</t>
  </si>
  <si>
    <t>王晓锋</t>
  </si>
  <si>
    <t>442306707718</t>
  </si>
  <si>
    <t>湖北省广播电视大学</t>
  </si>
  <si>
    <t>罗田县九资河镇徐凤冲村委会</t>
  </si>
  <si>
    <t>周珊</t>
  </si>
  <si>
    <t>442306708005</t>
  </si>
  <si>
    <t>湖北省黄冈市罗田县九资河镇赵家坳村委会</t>
  </si>
  <si>
    <t>14230202006012011</t>
  </si>
  <si>
    <t>王华</t>
  </si>
  <si>
    <t>442306913909</t>
  </si>
  <si>
    <t>浠水县关口镇芦山村村委会</t>
  </si>
  <si>
    <t>14230202006012012</t>
  </si>
  <si>
    <t>陶梦</t>
  </si>
  <si>
    <t>442306913902</t>
  </si>
  <si>
    <t>浠水县清泉镇道人桥社区居委会</t>
  </si>
  <si>
    <t>综合管理岗16</t>
  </si>
  <si>
    <t>14230202006012014</t>
  </si>
  <si>
    <t>高权</t>
  </si>
  <si>
    <t>442306913922</t>
  </si>
  <si>
    <t>湖北省黄梅县独山镇界子墩村村委会</t>
  </si>
  <si>
    <t>吕星玲</t>
  </si>
  <si>
    <t>442306700527</t>
  </si>
  <si>
    <t>黄梅县孔垄镇站前大道社区居民委员会</t>
  </si>
  <si>
    <t>黄冈市公安机关</t>
  </si>
  <si>
    <t>红安县公安局</t>
  </si>
  <si>
    <t>执法勤务职位1</t>
  </si>
  <si>
    <t>14230202006013001</t>
  </si>
  <si>
    <t>唐逸飞</t>
  </si>
  <si>
    <t>142210318001</t>
  </si>
  <si>
    <t>麻城市公安局交警大队</t>
  </si>
  <si>
    <t>执法勤务职位2</t>
  </si>
  <si>
    <t>14230202006013002</t>
  </si>
  <si>
    <t>吴柯</t>
  </si>
  <si>
    <t>142210318229</t>
  </si>
  <si>
    <t>麻城市公安局</t>
  </si>
  <si>
    <t>14230202006013003</t>
  </si>
  <si>
    <t>周敏</t>
  </si>
  <si>
    <t>142210318211</t>
  </si>
  <si>
    <t>河南工程学院</t>
  </si>
  <si>
    <t>罗田县公安局</t>
  </si>
  <si>
    <t>14230202006013004</t>
  </si>
  <si>
    <t>胡金平</t>
  </si>
  <si>
    <t>142210317417</t>
  </si>
  <si>
    <t>英山县总工会</t>
  </si>
  <si>
    <t>14230202006013005</t>
  </si>
  <si>
    <t>张可飞</t>
  </si>
  <si>
    <t>142210318822</t>
  </si>
  <si>
    <t>罗田县交警大队凤山中队</t>
  </si>
  <si>
    <t>执法勤务职位3</t>
  </si>
  <si>
    <t>14230202006013006</t>
  </si>
  <si>
    <t>黄粲</t>
  </si>
  <si>
    <t>142210318511</t>
  </si>
  <si>
    <t>警务技术职位</t>
  </si>
  <si>
    <t>14230202006013007</t>
  </si>
  <si>
    <t>罗杰文</t>
  </si>
  <si>
    <t>142210318508</t>
  </si>
  <si>
    <t>黄冈市公安局刑侦支队</t>
  </si>
  <si>
    <t>浠水县公安局</t>
  </si>
  <si>
    <t>14230202006013008</t>
  </si>
  <si>
    <t>陈鄂川</t>
  </si>
  <si>
    <t>142210319122</t>
  </si>
  <si>
    <t>14230202006013009</t>
  </si>
  <si>
    <t>陈无双</t>
  </si>
  <si>
    <t>142210317910</t>
  </si>
  <si>
    <t>湖北银行股份有限公司浠水支行</t>
  </si>
  <si>
    <t>14230202006013010</t>
  </si>
  <si>
    <t>汤江涛</t>
  </si>
  <si>
    <t>142210318109</t>
  </si>
  <si>
    <t>蕲春县公安局</t>
  </si>
  <si>
    <t>综合管理职位</t>
  </si>
  <si>
    <t>14230202006013011</t>
  </si>
  <si>
    <t>吴昊</t>
  </si>
  <si>
    <t>142210317406</t>
  </si>
  <si>
    <t>警务技术职位2</t>
  </si>
  <si>
    <t>14230202006013013</t>
  </si>
  <si>
    <t>叶抒豪</t>
  </si>
  <si>
    <t>142210317821</t>
  </si>
  <si>
    <t>中国人民解放军防空兵学院</t>
  </si>
  <si>
    <t>湖北省蕲春县公安局巡特警大队</t>
  </si>
  <si>
    <t>警务技术职位3</t>
  </si>
  <si>
    <t>14230202006013014</t>
  </si>
  <si>
    <t>赵宇庭</t>
  </si>
  <si>
    <t>142210317923</t>
  </si>
  <si>
    <t>周千钧</t>
  </si>
  <si>
    <t>142210318402</t>
  </si>
  <si>
    <t>大连民族大学</t>
  </si>
  <si>
    <t>14230202006013015</t>
  </si>
  <si>
    <t>142210318704</t>
  </si>
  <si>
    <t>14230202006013016</t>
  </si>
  <si>
    <t>董浩</t>
  </si>
  <si>
    <t>142210318021</t>
  </si>
  <si>
    <t>吕昭</t>
  </si>
  <si>
    <t>142210318020</t>
  </si>
  <si>
    <t>黄冈市黄州公安分局</t>
  </si>
  <si>
    <t>沈振烨</t>
  </si>
  <si>
    <t>142210318309</t>
  </si>
  <si>
    <t>安徽理工大学</t>
  </si>
  <si>
    <t>深圳财富趋势科技股份有限公司</t>
  </si>
  <si>
    <t>柳翔天</t>
  </si>
  <si>
    <t>142210318425</t>
  </si>
  <si>
    <t>黄梅县苦竹乡人民政府</t>
  </si>
  <si>
    <t>徐照</t>
  </si>
  <si>
    <t>142210319515</t>
  </si>
  <si>
    <t>湖北中烟工业有限责任公司广水卷烟厂</t>
  </si>
  <si>
    <t>14230202006013017</t>
  </si>
  <si>
    <t>142210317903</t>
  </si>
  <si>
    <t>武穴市公安局</t>
  </si>
  <si>
    <t>14230202006013018</t>
  </si>
  <si>
    <t>王广</t>
  </si>
  <si>
    <t>142210318615</t>
  </si>
  <si>
    <t>黄梅县政务服务与大数据管理局</t>
  </si>
  <si>
    <t>吴迪</t>
  </si>
  <si>
    <t>142210319507</t>
  </si>
  <si>
    <t>黄梅县公安局</t>
  </si>
  <si>
    <t>14230202006013019</t>
  </si>
  <si>
    <t>蔡近暖</t>
  </si>
  <si>
    <t>142210319229</t>
  </si>
  <si>
    <t>警务技术职位1</t>
  </si>
  <si>
    <t>14230202006013020</t>
  </si>
  <si>
    <t>程啸</t>
  </si>
  <si>
    <t>142210319313</t>
  </si>
  <si>
    <t>14230202006013021</t>
  </si>
  <si>
    <t>华进林</t>
  </si>
  <si>
    <t>142210319026</t>
  </si>
  <si>
    <t>黄冈市公安局交通警察支队</t>
  </si>
  <si>
    <t>14230202006013022</t>
  </si>
  <si>
    <t>刘昊</t>
  </si>
  <si>
    <t>142210319224</t>
  </si>
  <si>
    <t>潘飞</t>
  </si>
  <si>
    <t>142210317525</t>
  </si>
  <si>
    <t>国防大学政治学院</t>
  </si>
  <si>
    <t>黄梅县第三人民医院</t>
  </si>
  <si>
    <t>程辉</t>
  </si>
  <si>
    <t>142210317504</t>
  </si>
  <si>
    <t>创享会（武汉）众创空间管理有限公司</t>
  </si>
  <si>
    <t>14230202006013023</t>
  </si>
  <si>
    <t>胡家生</t>
  </si>
  <si>
    <t>142210319117</t>
  </si>
  <si>
    <t>张森</t>
  </si>
  <si>
    <t>142210319325</t>
  </si>
  <si>
    <t>北方民族大学</t>
  </si>
  <si>
    <t>钱梦琦</t>
  </si>
  <si>
    <t>142210318910</t>
  </si>
  <si>
    <t>黄梅县公安局特警大队</t>
  </si>
  <si>
    <t>14230202006013024</t>
  </si>
  <si>
    <t>甘晋</t>
  </si>
  <si>
    <t>142210319418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</si>
</sst>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Tahoma"/>
      <charset val="134"/>
    </font>
    <font>
      <sz val="11"/>
      <name val="Tahoma"/>
      <charset val="134"/>
    </font>
    <font>
      <sz val="16"/>
      <name val="黑体"/>
      <charset val="134"/>
    </font>
    <font>
      <sz val="22"/>
      <name val="方正小标宋简体"/>
      <charset val="134"/>
    </font>
    <font>
      <b/>
      <sz val="10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4"/>
      <name val="宋体"/>
      <charset val="134"/>
    </font>
    <font>
      <b/>
      <sz val="10"/>
      <name val="宋体"/>
      <charset val="134"/>
      <scheme val="minor"/>
    </font>
    <font>
      <sz val="12"/>
      <name val="宋体"/>
      <charset val="134"/>
      <scheme val="major"/>
    </font>
    <font>
      <sz val="11"/>
      <name val="宋体"/>
      <charset val="134"/>
      <scheme val="minor"/>
    </font>
    <font>
      <sz val="10"/>
      <name val="Tahoma"/>
      <charset val="134"/>
    </font>
    <font>
      <sz val="10"/>
      <name val="宋体"/>
      <charset val="134"/>
      <scheme val="maj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60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10" borderId="6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/>
    <xf numFmtId="0" fontId="16" fillId="16" borderId="10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6" fillId="0" borderId="0"/>
    <xf numFmtId="0" fontId="23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4" fillId="17" borderId="11" applyNumberFormat="0" applyAlignment="0" applyProtection="0">
      <alignment vertical="center"/>
    </xf>
    <xf numFmtId="0" fontId="31" fillId="17" borderId="6" applyNumberFormat="0" applyAlignment="0" applyProtection="0">
      <alignment vertical="center"/>
    </xf>
    <xf numFmtId="0" fontId="35" fillId="24" borderId="12" applyNumberFormat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3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30" fillId="0" borderId="0"/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3" fillId="0" borderId="0">
      <alignment vertical="center"/>
    </xf>
    <xf numFmtId="0" fontId="36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>
      <alignment vertical="center"/>
    </xf>
    <xf numFmtId="0" fontId="30" fillId="0" borderId="0"/>
  </cellStyleXfs>
  <cellXfs count="23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wrapText="1"/>
    </xf>
    <xf numFmtId="0" fontId="2" fillId="2" borderId="0" xfId="0" applyFont="1" applyFill="1"/>
    <xf numFmtId="0" fontId="3" fillId="2" borderId="0" xfId="0" applyFont="1" applyFill="1" applyBorder="1" applyAlignment="1">
      <alignment horizontal="center"/>
    </xf>
    <xf numFmtId="0" fontId="4" fillId="2" borderId="1" xfId="59" applyNumberFormat="1" applyFont="1" applyFill="1" applyBorder="1" applyAlignment="1">
      <alignment horizontal="center" vertical="center" wrapText="1"/>
    </xf>
    <xf numFmtId="0" fontId="5" fillId="2" borderId="1" xfId="59" applyNumberFormat="1" applyFont="1" applyFill="1" applyBorder="1" applyAlignment="1">
      <alignment horizontal="center" vertical="center" wrapText="1"/>
    </xf>
    <xf numFmtId="0" fontId="6" fillId="2" borderId="1" xfId="59" applyNumberFormat="1" applyFont="1" applyFill="1" applyBorder="1" applyAlignment="1">
      <alignment horizontal="center" vertical="center" wrapText="1"/>
    </xf>
    <xf numFmtId="0" fontId="6" fillId="2" borderId="1" xfId="59" applyNumberFormat="1" applyFont="1" applyFill="1" applyBorder="1" applyAlignment="1">
      <alignment horizontal="center" vertical="center"/>
    </xf>
    <xf numFmtId="0" fontId="7" fillId="2" borderId="1" xfId="59" applyNumberFormat="1" applyFont="1" applyFill="1" applyBorder="1" applyAlignment="1">
      <alignment horizontal="center" vertical="center"/>
    </xf>
    <xf numFmtId="0" fontId="8" fillId="2" borderId="1" xfId="59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1" xfId="59" applyNumberFormat="1" applyFont="1" applyFill="1" applyBorder="1" applyAlignment="1">
      <alignment horizontal="center" vertical="center"/>
    </xf>
    <xf numFmtId="0" fontId="6" fillId="2" borderId="1" xfId="59" applyNumberFormat="1" applyFont="1" applyFill="1" applyBorder="1" applyAlignment="1">
      <alignment vertical="center" wrapText="1"/>
    </xf>
    <xf numFmtId="0" fontId="10" fillId="2" borderId="1" xfId="59" applyNumberFormat="1" applyFont="1" applyFill="1" applyBorder="1" applyAlignment="1">
      <alignment horizontal="center" vertical="center" wrapText="1"/>
    </xf>
    <xf numFmtId="0" fontId="6" fillId="2" borderId="2" xfId="59" applyNumberFormat="1" applyFont="1" applyFill="1" applyBorder="1" applyAlignment="1">
      <alignment horizontal="center" vertical="center" wrapText="1"/>
    </xf>
    <xf numFmtId="0" fontId="6" fillId="2" borderId="3" xfId="59" applyNumberFormat="1" applyFont="1" applyFill="1" applyBorder="1" applyAlignment="1">
      <alignment horizontal="center" vertical="center" wrapText="1"/>
    </xf>
    <xf numFmtId="0" fontId="6" fillId="2" borderId="4" xfId="59" applyNumberFormat="1" applyFont="1" applyFill="1" applyBorder="1" applyAlignment="1">
      <alignment horizontal="center" vertical="center" wrapText="1"/>
    </xf>
    <xf numFmtId="0" fontId="6" fillId="2" borderId="2" xfId="59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6" fillId="2" borderId="1" xfId="59" applyNumberFormat="1" applyFont="1" applyFill="1" applyBorder="1" applyAlignment="1" quotePrefix="1">
      <alignment horizontal="center" vertical="center" wrapText="1"/>
    </xf>
    <xf numFmtId="0" fontId="8" fillId="2" borderId="1" xfId="59" applyNumberFormat="1" applyFont="1" applyFill="1" applyBorder="1" applyAlignment="1" quotePrefix="1">
      <alignment horizontal="center" vertical="center"/>
    </xf>
    <xf numFmtId="0" fontId="6" fillId="2" borderId="1" xfId="59" applyNumberFormat="1" applyFont="1" applyFill="1" applyBorder="1" applyAlignment="1" quotePrefix="1">
      <alignment horizontal="center" vertical="center"/>
    </xf>
    <xf numFmtId="0" fontId="6" fillId="2" borderId="1" xfId="59" applyNumberFormat="1" applyFont="1" applyFill="1" applyBorder="1" applyAlignment="1" quotePrefix="1">
      <alignment vertical="center" wrapText="1"/>
    </xf>
    <xf numFmtId="0" fontId="6" fillId="2" borderId="2" xfId="59" applyNumberFormat="1" applyFont="1" applyFill="1" applyBorder="1" applyAlignment="1" quotePrefix="1">
      <alignment horizontal="center" vertical="center" wrapText="1"/>
    </xf>
    <xf numFmtId="0" fontId="6" fillId="2" borderId="3" xfId="59" applyNumberFormat="1" applyFont="1" applyFill="1" applyBorder="1" applyAlignment="1" quotePrefix="1">
      <alignment horizontal="center" vertical="center" wrapText="1"/>
    </xf>
    <xf numFmtId="0" fontId="6" fillId="2" borderId="4" xfId="59" applyNumberFormat="1" applyFont="1" applyFill="1" applyBorder="1" applyAlignment="1" quotePrefix="1">
      <alignment horizontal="center" vertical="center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常规 3 2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  <cellStyle name="常规 4" xfId="57"/>
    <cellStyle name="常规 5" xfId="58"/>
    <cellStyle name="常规 7" xfId="5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573"/>
  <sheetViews>
    <sheetView tabSelected="1" zoomScale="70" zoomScaleNormal="70" workbookViewId="0">
      <selection activeCell="A2" sqref="A2:U2"/>
    </sheetView>
  </sheetViews>
  <sheetFormatPr defaultColWidth="9" defaultRowHeight="14.25"/>
  <cols>
    <col min="1" max="1" width="10.625" style="1" customWidth="1"/>
    <col min="2" max="2" width="16.125" style="1" customWidth="1"/>
    <col min="3" max="3" width="13.625" style="1" customWidth="1"/>
    <col min="4" max="4" width="11.375" style="1" customWidth="1"/>
    <col min="5" max="5" width="4.75" style="1" customWidth="1"/>
    <col min="6" max="6" width="6.375" style="1" customWidth="1"/>
    <col min="7" max="7" width="10.875" style="1" customWidth="1"/>
    <col min="8" max="8" width="5.375" style="1" customWidth="1"/>
    <col min="9" max="9" width="14.375" style="1" customWidth="1"/>
    <col min="10" max="14" width="7.375" style="2" customWidth="1"/>
    <col min="15" max="15" width="9.5" style="2" customWidth="1"/>
    <col min="16" max="16" width="6.125" style="2" customWidth="1"/>
    <col min="17" max="17" width="7.5" style="2" customWidth="1"/>
    <col min="18" max="18" width="9.5" style="2" customWidth="1"/>
    <col min="19" max="19" width="31.125" style="3" customWidth="1"/>
    <col min="20" max="20" width="34.75" style="3" customWidth="1"/>
    <col min="21" max="21" width="6.125" style="1" customWidth="1"/>
    <col min="22" max="16384" width="9" style="1"/>
  </cols>
  <sheetData>
    <row r="1" ht="20.25" spans="1:1">
      <c r="A1" s="4" t="s">
        <v>0</v>
      </c>
    </row>
    <row r="2" ht="28.5" spans="1:21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ht="21" customHeight="1" spans="1:21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7" t="s">
        <v>7</v>
      </c>
      <c r="G3" s="6" t="s">
        <v>8</v>
      </c>
      <c r="H3" s="6" t="s">
        <v>9</v>
      </c>
      <c r="I3" s="12" t="s">
        <v>10</v>
      </c>
      <c r="J3" s="12"/>
      <c r="K3" s="12"/>
      <c r="L3" s="12"/>
      <c r="M3" s="12"/>
      <c r="N3" s="12"/>
      <c r="O3" s="12"/>
      <c r="P3" s="6" t="s">
        <v>11</v>
      </c>
      <c r="Q3" s="6" t="s">
        <v>12</v>
      </c>
      <c r="R3" s="6" t="s">
        <v>13</v>
      </c>
      <c r="S3" s="6" t="s">
        <v>14</v>
      </c>
      <c r="T3" s="6" t="s">
        <v>15</v>
      </c>
      <c r="U3" s="6" t="s">
        <v>16</v>
      </c>
    </row>
    <row r="4" ht="54.75" customHeight="1" spans="1:21">
      <c r="A4" s="6"/>
      <c r="B4" s="6"/>
      <c r="C4" s="6"/>
      <c r="D4" s="6"/>
      <c r="E4" s="6"/>
      <c r="F4" s="6"/>
      <c r="G4" s="6"/>
      <c r="H4" s="6"/>
      <c r="I4" s="6" t="s">
        <v>17</v>
      </c>
      <c r="J4" s="6" t="s">
        <v>18</v>
      </c>
      <c r="K4" s="6" t="s">
        <v>19</v>
      </c>
      <c r="L4" s="6" t="s">
        <v>20</v>
      </c>
      <c r="M4" s="6" t="s">
        <v>21</v>
      </c>
      <c r="N4" s="6" t="s">
        <v>22</v>
      </c>
      <c r="O4" s="7" t="s">
        <v>23</v>
      </c>
      <c r="P4" s="6"/>
      <c r="Q4" s="6"/>
      <c r="R4" s="6"/>
      <c r="S4" s="6"/>
      <c r="T4" s="6"/>
      <c r="U4" s="6"/>
    </row>
    <row r="5" ht="38.1" customHeight="1" spans="1:21">
      <c r="A5" s="23" t="s">
        <v>24</v>
      </c>
      <c r="B5" s="23" t="s">
        <v>25</v>
      </c>
      <c r="C5" s="23" t="s">
        <v>26</v>
      </c>
      <c r="D5" s="23" t="s">
        <v>27</v>
      </c>
      <c r="E5" s="9">
        <v>1</v>
      </c>
      <c r="F5" s="10">
        <f>RANK(R5,$R$5:$R$5)</f>
        <v>1</v>
      </c>
      <c r="G5" s="24" t="s">
        <v>28</v>
      </c>
      <c r="H5" s="25" t="s">
        <v>29</v>
      </c>
      <c r="I5" s="25" t="s">
        <v>30</v>
      </c>
      <c r="J5" s="9">
        <v>73.6</v>
      </c>
      <c r="K5" s="9">
        <v>73.5</v>
      </c>
      <c r="L5" s="9">
        <v>0</v>
      </c>
      <c r="M5" s="9">
        <v>0</v>
      </c>
      <c r="N5" s="9">
        <v>0</v>
      </c>
      <c r="O5" s="9">
        <v>36.7775</v>
      </c>
      <c r="P5" s="9"/>
      <c r="Q5" s="13">
        <v>83.8</v>
      </c>
      <c r="R5" s="9">
        <f t="shared" ref="R5:R26" si="0">O5+Q5*0.5</f>
        <v>78.6775</v>
      </c>
      <c r="S5" s="14" t="s">
        <v>31</v>
      </c>
      <c r="T5" s="26" t="s">
        <v>32</v>
      </c>
      <c r="U5" s="9"/>
    </row>
    <row r="6" ht="38.1" customHeight="1" spans="1:21">
      <c r="A6" s="23" t="s">
        <v>24</v>
      </c>
      <c r="B6" s="23" t="s">
        <v>25</v>
      </c>
      <c r="C6" s="23" t="s">
        <v>33</v>
      </c>
      <c r="D6" s="23" t="s">
        <v>34</v>
      </c>
      <c r="E6" s="9">
        <v>1</v>
      </c>
      <c r="F6" s="10">
        <f>RANK(R6,$R$6:$R$6)</f>
        <v>1</v>
      </c>
      <c r="G6" s="24" t="s">
        <v>35</v>
      </c>
      <c r="H6" s="25" t="s">
        <v>36</v>
      </c>
      <c r="I6" s="25" t="s">
        <v>37</v>
      </c>
      <c r="J6" s="9">
        <v>68.8</v>
      </c>
      <c r="K6" s="9">
        <v>68</v>
      </c>
      <c r="L6" s="9">
        <v>0</v>
      </c>
      <c r="M6" s="9">
        <v>0</v>
      </c>
      <c r="N6" s="9">
        <v>0</v>
      </c>
      <c r="O6" s="9">
        <v>34.22</v>
      </c>
      <c r="P6" s="9"/>
      <c r="Q6" s="13">
        <v>83.8</v>
      </c>
      <c r="R6" s="9">
        <f t="shared" si="0"/>
        <v>76.12</v>
      </c>
      <c r="S6" s="14" t="s">
        <v>38</v>
      </c>
      <c r="T6" s="26" t="s">
        <v>39</v>
      </c>
      <c r="U6" s="9"/>
    </row>
    <row r="7" ht="38.1" customHeight="1" spans="1:21">
      <c r="A7" s="23" t="s">
        <v>24</v>
      </c>
      <c r="B7" s="23" t="s">
        <v>40</v>
      </c>
      <c r="C7" s="23" t="s">
        <v>41</v>
      </c>
      <c r="D7" s="23" t="s">
        <v>42</v>
      </c>
      <c r="E7" s="9">
        <v>1</v>
      </c>
      <c r="F7" s="10">
        <f>RANK(R7,$R$7:$R$7)</f>
        <v>1</v>
      </c>
      <c r="G7" s="24" t="s">
        <v>43</v>
      </c>
      <c r="H7" s="25" t="s">
        <v>29</v>
      </c>
      <c r="I7" s="25" t="s">
        <v>44</v>
      </c>
      <c r="J7" s="9">
        <v>69.6</v>
      </c>
      <c r="K7" s="9">
        <v>71.5</v>
      </c>
      <c r="L7" s="9">
        <v>0</v>
      </c>
      <c r="M7" s="9">
        <v>0</v>
      </c>
      <c r="N7" s="9">
        <v>0</v>
      </c>
      <c r="O7" s="9">
        <v>35.2275</v>
      </c>
      <c r="P7" s="9"/>
      <c r="Q7" s="13">
        <v>85</v>
      </c>
      <c r="R7" s="9">
        <f t="shared" si="0"/>
        <v>77.7275</v>
      </c>
      <c r="S7" s="14" t="s">
        <v>38</v>
      </c>
      <c r="T7" s="26" t="s">
        <v>45</v>
      </c>
      <c r="U7" s="9"/>
    </row>
    <row r="8" ht="38.1" customHeight="1" spans="1:21">
      <c r="A8" s="23" t="s">
        <v>24</v>
      </c>
      <c r="B8" s="23" t="s">
        <v>46</v>
      </c>
      <c r="C8" s="23" t="s">
        <v>41</v>
      </c>
      <c r="D8" s="23" t="s">
        <v>47</v>
      </c>
      <c r="E8" s="9">
        <v>1</v>
      </c>
      <c r="F8" s="10">
        <f>RANK(R8,$R$8:$R$8)</f>
        <v>1</v>
      </c>
      <c r="G8" s="24" t="s">
        <v>48</v>
      </c>
      <c r="H8" s="25" t="s">
        <v>29</v>
      </c>
      <c r="I8" s="25" t="s">
        <v>49</v>
      </c>
      <c r="J8" s="9">
        <v>70.4</v>
      </c>
      <c r="K8" s="9">
        <v>72</v>
      </c>
      <c r="L8" s="9">
        <v>0</v>
      </c>
      <c r="M8" s="9">
        <v>0</v>
      </c>
      <c r="N8" s="9">
        <v>0</v>
      </c>
      <c r="O8" s="9">
        <v>35.56</v>
      </c>
      <c r="P8" s="9"/>
      <c r="Q8" s="13">
        <v>84</v>
      </c>
      <c r="R8" s="9">
        <f t="shared" si="0"/>
        <v>77.56</v>
      </c>
      <c r="S8" s="14" t="s">
        <v>38</v>
      </c>
      <c r="T8" s="26" t="s">
        <v>50</v>
      </c>
      <c r="U8" s="9"/>
    </row>
    <row r="9" ht="38.1" customHeight="1" spans="1:21">
      <c r="A9" s="23" t="s">
        <v>24</v>
      </c>
      <c r="B9" s="23" t="s">
        <v>51</v>
      </c>
      <c r="C9" s="23" t="s">
        <v>52</v>
      </c>
      <c r="D9" s="23" t="s">
        <v>53</v>
      </c>
      <c r="E9" s="9">
        <v>1</v>
      </c>
      <c r="F9" s="10">
        <f>RANK(R9,$R$9:$R$9)</f>
        <v>1</v>
      </c>
      <c r="G9" s="24" t="s">
        <v>54</v>
      </c>
      <c r="H9" s="25" t="s">
        <v>29</v>
      </c>
      <c r="I9" s="25" t="s">
        <v>55</v>
      </c>
      <c r="J9" s="9">
        <v>82.4</v>
      </c>
      <c r="K9" s="9">
        <v>59</v>
      </c>
      <c r="L9" s="9">
        <v>0</v>
      </c>
      <c r="M9" s="9">
        <v>0</v>
      </c>
      <c r="N9" s="9">
        <v>0</v>
      </c>
      <c r="O9" s="9">
        <v>35.935</v>
      </c>
      <c r="P9" s="9"/>
      <c r="Q9" s="13">
        <v>82.4</v>
      </c>
      <c r="R9" s="9">
        <f t="shared" si="0"/>
        <v>77.135</v>
      </c>
      <c r="S9" s="14" t="s">
        <v>56</v>
      </c>
      <c r="T9" s="26" t="s">
        <v>57</v>
      </c>
      <c r="U9" s="9"/>
    </row>
    <row r="10" ht="38.1" customHeight="1" spans="1:21">
      <c r="A10" s="23" t="s">
        <v>24</v>
      </c>
      <c r="B10" s="23" t="s">
        <v>58</v>
      </c>
      <c r="C10" s="23" t="s">
        <v>59</v>
      </c>
      <c r="D10" s="23" t="s">
        <v>60</v>
      </c>
      <c r="E10" s="9">
        <v>1</v>
      </c>
      <c r="F10" s="10">
        <f>RANK(R10,$R$10:$R$10)</f>
        <v>1</v>
      </c>
      <c r="G10" s="24" t="s">
        <v>61</v>
      </c>
      <c r="H10" s="25" t="s">
        <v>29</v>
      </c>
      <c r="I10" s="25" t="s">
        <v>62</v>
      </c>
      <c r="J10" s="9">
        <v>70.4</v>
      </c>
      <c r="K10" s="9">
        <v>72</v>
      </c>
      <c r="L10" s="9">
        <v>0</v>
      </c>
      <c r="M10" s="9">
        <v>0</v>
      </c>
      <c r="N10" s="9">
        <v>0</v>
      </c>
      <c r="O10" s="9">
        <v>35.56</v>
      </c>
      <c r="P10" s="9"/>
      <c r="Q10" s="13">
        <v>83.2</v>
      </c>
      <c r="R10" s="9">
        <f t="shared" si="0"/>
        <v>77.16</v>
      </c>
      <c r="S10" s="14" t="s">
        <v>63</v>
      </c>
      <c r="T10" s="26" t="s">
        <v>64</v>
      </c>
      <c r="U10" s="9"/>
    </row>
    <row r="11" ht="38.1" customHeight="1" spans="1:21">
      <c r="A11" s="23" t="s">
        <v>24</v>
      </c>
      <c r="B11" s="23" t="s">
        <v>65</v>
      </c>
      <c r="C11" s="23" t="s">
        <v>59</v>
      </c>
      <c r="D11" s="23" t="s">
        <v>66</v>
      </c>
      <c r="E11" s="9">
        <v>1</v>
      </c>
      <c r="F11" s="10">
        <f>RANK(R11,$R$11:$R$11)</f>
        <v>1</v>
      </c>
      <c r="G11" s="24" t="s">
        <v>67</v>
      </c>
      <c r="H11" s="25" t="s">
        <v>29</v>
      </c>
      <c r="I11" s="25" t="s">
        <v>68</v>
      </c>
      <c r="J11" s="9">
        <v>64.8</v>
      </c>
      <c r="K11" s="9">
        <v>67</v>
      </c>
      <c r="L11" s="9">
        <v>0</v>
      </c>
      <c r="M11" s="9">
        <v>0</v>
      </c>
      <c r="N11" s="9">
        <v>0</v>
      </c>
      <c r="O11" s="9">
        <v>32.895</v>
      </c>
      <c r="P11" s="9"/>
      <c r="Q11" s="13">
        <v>84.4</v>
      </c>
      <c r="R11" s="9">
        <f t="shared" si="0"/>
        <v>75.095</v>
      </c>
      <c r="S11" s="14" t="s">
        <v>69</v>
      </c>
      <c r="T11" s="26" t="s">
        <v>70</v>
      </c>
      <c r="U11" s="9"/>
    </row>
    <row r="12" ht="38.1" customHeight="1" spans="1:21">
      <c r="A12" s="23" t="s">
        <v>24</v>
      </c>
      <c r="B12" s="23" t="s">
        <v>65</v>
      </c>
      <c r="C12" s="23" t="s">
        <v>52</v>
      </c>
      <c r="D12" s="23" t="s">
        <v>71</v>
      </c>
      <c r="E12" s="9">
        <v>1</v>
      </c>
      <c r="F12" s="10">
        <f>RANK(R12,$R$12:$R$12)</f>
        <v>1</v>
      </c>
      <c r="G12" s="24" t="s">
        <v>72</v>
      </c>
      <c r="H12" s="25" t="s">
        <v>36</v>
      </c>
      <c r="I12" s="25" t="s">
        <v>73</v>
      </c>
      <c r="J12" s="9">
        <v>72</v>
      </c>
      <c r="K12" s="9">
        <v>64</v>
      </c>
      <c r="L12" s="9">
        <v>0</v>
      </c>
      <c r="M12" s="9">
        <v>0</v>
      </c>
      <c r="N12" s="9">
        <v>0</v>
      </c>
      <c r="O12" s="9">
        <v>34.2</v>
      </c>
      <c r="P12" s="9"/>
      <c r="Q12" s="13">
        <v>83.4</v>
      </c>
      <c r="R12" s="9">
        <f t="shared" si="0"/>
        <v>75.9</v>
      </c>
      <c r="S12" s="14" t="s">
        <v>74</v>
      </c>
      <c r="T12" s="26" t="s">
        <v>75</v>
      </c>
      <c r="U12" s="9"/>
    </row>
    <row r="13" ht="38.1" customHeight="1" spans="1:21">
      <c r="A13" s="23" t="s">
        <v>24</v>
      </c>
      <c r="B13" s="23" t="s">
        <v>76</v>
      </c>
      <c r="C13" s="23" t="s">
        <v>77</v>
      </c>
      <c r="D13" s="23" t="s">
        <v>78</v>
      </c>
      <c r="E13" s="9">
        <v>1</v>
      </c>
      <c r="F13" s="10">
        <f>RANK(R13,$R$13:$R$13)</f>
        <v>1</v>
      </c>
      <c r="G13" s="24" t="s">
        <v>79</v>
      </c>
      <c r="H13" s="25" t="s">
        <v>36</v>
      </c>
      <c r="I13" s="25" t="s">
        <v>80</v>
      </c>
      <c r="J13" s="9">
        <v>60</v>
      </c>
      <c r="K13" s="9">
        <v>69</v>
      </c>
      <c r="L13" s="9">
        <v>0</v>
      </c>
      <c r="M13" s="9">
        <v>0</v>
      </c>
      <c r="N13" s="9">
        <v>0</v>
      </c>
      <c r="O13" s="9">
        <v>32.025</v>
      </c>
      <c r="P13" s="9"/>
      <c r="Q13" s="13">
        <v>80.6</v>
      </c>
      <c r="R13" s="9">
        <f t="shared" si="0"/>
        <v>72.325</v>
      </c>
      <c r="S13" s="14" t="s">
        <v>81</v>
      </c>
      <c r="T13" s="26" t="s">
        <v>82</v>
      </c>
      <c r="U13" s="9"/>
    </row>
    <row r="14" ht="38.1" customHeight="1" spans="1:21">
      <c r="A14" s="23" t="s">
        <v>24</v>
      </c>
      <c r="B14" s="23" t="s">
        <v>83</v>
      </c>
      <c r="C14" s="23" t="s">
        <v>41</v>
      </c>
      <c r="D14" s="23" t="s">
        <v>84</v>
      </c>
      <c r="E14" s="9">
        <v>2</v>
      </c>
      <c r="F14" s="10">
        <f>RANK(R14,$R$14:$R$15)</f>
        <v>1</v>
      </c>
      <c r="G14" s="24" t="s">
        <v>85</v>
      </c>
      <c r="H14" s="25" t="s">
        <v>36</v>
      </c>
      <c r="I14" s="25" t="s">
        <v>86</v>
      </c>
      <c r="J14" s="9">
        <v>74.4</v>
      </c>
      <c r="K14" s="9">
        <v>62.5</v>
      </c>
      <c r="L14" s="9">
        <v>0</v>
      </c>
      <c r="M14" s="9">
        <v>0</v>
      </c>
      <c r="N14" s="9">
        <v>0</v>
      </c>
      <c r="O14" s="9">
        <v>34.5225</v>
      </c>
      <c r="P14" s="9"/>
      <c r="Q14" s="13">
        <v>83.6</v>
      </c>
      <c r="R14" s="9">
        <f t="shared" si="0"/>
        <v>76.3225</v>
      </c>
      <c r="S14" s="14" t="s">
        <v>87</v>
      </c>
      <c r="T14" s="26" t="s">
        <v>88</v>
      </c>
      <c r="U14" s="9"/>
    </row>
    <row r="15" ht="38.1" customHeight="1" spans="1:21">
      <c r="A15" s="23" t="s">
        <v>24</v>
      </c>
      <c r="B15" s="23" t="s">
        <v>83</v>
      </c>
      <c r="C15" s="23" t="s">
        <v>41</v>
      </c>
      <c r="D15" s="8"/>
      <c r="E15" s="9"/>
      <c r="F15" s="10">
        <f>RANK(R15,$R$14:$R$15)</f>
        <v>2</v>
      </c>
      <c r="G15" s="24" t="s">
        <v>89</v>
      </c>
      <c r="H15" s="25" t="s">
        <v>29</v>
      </c>
      <c r="I15" s="25" t="s">
        <v>90</v>
      </c>
      <c r="J15" s="9">
        <v>69.6</v>
      </c>
      <c r="K15" s="9">
        <v>70</v>
      </c>
      <c r="L15" s="9">
        <v>0</v>
      </c>
      <c r="M15" s="9">
        <v>0</v>
      </c>
      <c r="N15" s="9">
        <v>0</v>
      </c>
      <c r="O15" s="9">
        <v>34.89</v>
      </c>
      <c r="P15" s="9"/>
      <c r="Q15" s="13">
        <v>82.2</v>
      </c>
      <c r="R15" s="9">
        <f t="shared" si="0"/>
        <v>75.99</v>
      </c>
      <c r="S15" s="14" t="s">
        <v>38</v>
      </c>
      <c r="T15" s="26" t="s">
        <v>91</v>
      </c>
      <c r="U15" s="9"/>
    </row>
    <row r="16" ht="38.1" customHeight="1" spans="1:21">
      <c r="A16" s="23" t="s">
        <v>24</v>
      </c>
      <c r="B16" s="23" t="s">
        <v>92</v>
      </c>
      <c r="C16" s="23" t="s">
        <v>41</v>
      </c>
      <c r="D16" s="23" t="s">
        <v>93</v>
      </c>
      <c r="E16" s="9">
        <v>2</v>
      </c>
      <c r="F16" s="10">
        <v>1</v>
      </c>
      <c r="G16" s="24" t="s">
        <v>94</v>
      </c>
      <c r="H16" s="25" t="s">
        <v>36</v>
      </c>
      <c r="I16" s="25" t="s">
        <v>95</v>
      </c>
      <c r="J16" s="9">
        <v>76.8</v>
      </c>
      <c r="K16" s="9">
        <v>67</v>
      </c>
      <c r="L16" s="9">
        <v>0</v>
      </c>
      <c r="M16" s="9">
        <v>0</v>
      </c>
      <c r="N16" s="9">
        <v>0</v>
      </c>
      <c r="O16" s="9">
        <v>36.195</v>
      </c>
      <c r="P16" s="9"/>
      <c r="Q16" s="13">
        <v>79.7</v>
      </c>
      <c r="R16" s="9">
        <f t="shared" si="0"/>
        <v>76.045</v>
      </c>
      <c r="S16" s="14" t="s">
        <v>96</v>
      </c>
      <c r="T16" s="26" t="s">
        <v>97</v>
      </c>
      <c r="U16" s="9"/>
    </row>
    <row r="17" ht="56.25" customHeight="1" spans="1:21">
      <c r="A17" s="23" t="s">
        <v>24</v>
      </c>
      <c r="B17" s="23" t="s">
        <v>98</v>
      </c>
      <c r="C17" s="23" t="s">
        <v>99</v>
      </c>
      <c r="D17" s="23" t="s">
        <v>100</v>
      </c>
      <c r="E17" s="9">
        <v>1</v>
      </c>
      <c r="F17" s="10">
        <f>RANK(R17,$R$17:$R$17)</f>
        <v>1</v>
      </c>
      <c r="G17" s="24" t="s">
        <v>101</v>
      </c>
      <c r="H17" s="25" t="s">
        <v>36</v>
      </c>
      <c r="I17" s="25" t="s">
        <v>102</v>
      </c>
      <c r="J17" s="9">
        <v>77.6</v>
      </c>
      <c r="K17" s="9">
        <v>69.5</v>
      </c>
      <c r="L17" s="9">
        <v>0</v>
      </c>
      <c r="M17" s="9">
        <v>0</v>
      </c>
      <c r="N17" s="9">
        <v>0</v>
      </c>
      <c r="O17" s="9">
        <v>36.9775</v>
      </c>
      <c r="P17" s="9"/>
      <c r="Q17" s="13">
        <v>80.7</v>
      </c>
      <c r="R17" s="9">
        <f t="shared" si="0"/>
        <v>77.3275</v>
      </c>
      <c r="S17" s="14" t="s">
        <v>103</v>
      </c>
      <c r="T17" s="26" t="s">
        <v>104</v>
      </c>
      <c r="U17" s="9"/>
    </row>
    <row r="18" ht="51.75" customHeight="1" spans="1:21">
      <c r="A18" s="23" t="s">
        <v>24</v>
      </c>
      <c r="B18" s="23" t="s">
        <v>98</v>
      </c>
      <c r="C18" s="23" t="s">
        <v>105</v>
      </c>
      <c r="D18" s="23" t="s">
        <v>106</v>
      </c>
      <c r="E18" s="9">
        <v>1</v>
      </c>
      <c r="F18" s="10">
        <f>RANK(R18,$R$18:$R$18)</f>
        <v>1</v>
      </c>
      <c r="G18" s="24" t="s">
        <v>107</v>
      </c>
      <c r="H18" s="25" t="s">
        <v>29</v>
      </c>
      <c r="I18" s="25" t="s">
        <v>108</v>
      </c>
      <c r="J18" s="9">
        <v>70.4</v>
      </c>
      <c r="K18" s="9">
        <v>68.5</v>
      </c>
      <c r="L18" s="9">
        <v>0</v>
      </c>
      <c r="M18" s="9">
        <v>0</v>
      </c>
      <c r="N18" s="9">
        <v>0</v>
      </c>
      <c r="O18" s="9">
        <v>34.7725</v>
      </c>
      <c r="P18" s="9"/>
      <c r="Q18" s="13">
        <v>85.1</v>
      </c>
      <c r="R18" s="9">
        <f t="shared" si="0"/>
        <v>77.3225</v>
      </c>
      <c r="S18" s="14" t="s">
        <v>109</v>
      </c>
      <c r="T18" s="26" t="s">
        <v>110</v>
      </c>
      <c r="U18" s="9"/>
    </row>
    <row r="19" ht="38.1" customHeight="1" spans="1:21">
      <c r="A19" s="23" t="s">
        <v>24</v>
      </c>
      <c r="B19" s="23" t="s">
        <v>111</v>
      </c>
      <c r="C19" s="23" t="s">
        <v>112</v>
      </c>
      <c r="D19" s="23" t="s">
        <v>113</v>
      </c>
      <c r="E19" s="9">
        <v>1</v>
      </c>
      <c r="F19" s="10">
        <f>RANK(R19,$R$19:$R$19)</f>
        <v>1</v>
      </c>
      <c r="G19" s="24" t="s">
        <v>114</v>
      </c>
      <c r="H19" s="25" t="s">
        <v>29</v>
      </c>
      <c r="I19" s="25" t="s">
        <v>115</v>
      </c>
      <c r="J19" s="9">
        <v>75.2</v>
      </c>
      <c r="K19" s="9">
        <v>70</v>
      </c>
      <c r="L19" s="9">
        <v>0</v>
      </c>
      <c r="M19" s="9">
        <v>0</v>
      </c>
      <c r="N19" s="9">
        <v>0</v>
      </c>
      <c r="O19" s="9">
        <v>36.43</v>
      </c>
      <c r="P19" s="9"/>
      <c r="Q19" s="13">
        <v>82.1</v>
      </c>
      <c r="R19" s="9">
        <f t="shared" si="0"/>
        <v>77.48</v>
      </c>
      <c r="S19" s="14" t="s">
        <v>116</v>
      </c>
      <c r="T19" s="26" t="s">
        <v>117</v>
      </c>
      <c r="U19" s="9"/>
    </row>
    <row r="20" ht="38.1" customHeight="1" spans="1:21">
      <c r="A20" s="23" t="s">
        <v>24</v>
      </c>
      <c r="B20" s="23" t="s">
        <v>111</v>
      </c>
      <c r="C20" s="23" t="s">
        <v>118</v>
      </c>
      <c r="D20" s="23" t="s">
        <v>119</v>
      </c>
      <c r="E20" s="9">
        <v>1</v>
      </c>
      <c r="F20" s="10">
        <f>RANK(R20,$R$20:$R$20)</f>
        <v>1</v>
      </c>
      <c r="G20" s="24" t="s">
        <v>120</v>
      </c>
      <c r="H20" s="25" t="s">
        <v>29</v>
      </c>
      <c r="I20" s="25" t="s">
        <v>121</v>
      </c>
      <c r="J20" s="9">
        <v>69.6</v>
      </c>
      <c r="K20" s="9">
        <v>64</v>
      </c>
      <c r="L20" s="9">
        <v>0</v>
      </c>
      <c r="M20" s="9">
        <v>0</v>
      </c>
      <c r="N20" s="9">
        <v>0</v>
      </c>
      <c r="O20" s="9">
        <v>33.54</v>
      </c>
      <c r="P20" s="9"/>
      <c r="Q20" s="13">
        <v>80.4</v>
      </c>
      <c r="R20" s="9">
        <f t="shared" si="0"/>
        <v>73.74</v>
      </c>
      <c r="S20" s="14" t="s">
        <v>122</v>
      </c>
      <c r="T20" s="26" t="s">
        <v>123</v>
      </c>
      <c r="U20" s="9"/>
    </row>
    <row r="21" ht="38.1" customHeight="1" spans="1:21">
      <c r="A21" s="23" t="s">
        <v>24</v>
      </c>
      <c r="B21" s="23" t="s">
        <v>124</v>
      </c>
      <c r="C21" s="23" t="s">
        <v>125</v>
      </c>
      <c r="D21" s="23" t="s">
        <v>126</v>
      </c>
      <c r="E21" s="9">
        <v>1</v>
      </c>
      <c r="F21" s="10">
        <f>RANK(R21,$R$21:$R$21)</f>
        <v>1</v>
      </c>
      <c r="G21" s="24" t="s">
        <v>127</v>
      </c>
      <c r="H21" s="25" t="s">
        <v>29</v>
      </c>
      <c r="I21" s="25" t="s">
        <v>128</v>
      </c>
      <c r="J21" s="9">
        <v>81.6</v>
      </c>
      <c r="K21" s="9">
        <v>68.5</v>
      </c>
      <c r="L21" s="9">
        <v>0</v>
      </c>
      <c r="M21" s="9">
        <v>0</v>
      </c>
      <c r="N21" s="9">
        <v>0</v>
      </c>
      <c r="O21" s="9">
        <v>37.8525</v>
      </c>
      <c r="P21" s="9"/>
      <c r="Q21" s="13">
        <v>82.7</v>
      </c>
      <c r="R21" s="9">
        <f t="shared" si="0"/>
        <v>79.2025</v>
      </c>
      <c r="S21" s="14" t="s">
        <v>129</v>
      </c>
      <c r="T21" s="26" t="s">
        <v>130</v>
      </c>
      <c r="U21" s="9"/>
    </row>
    <row r="22" ht="38.1" customHeight="1" spans="1:21">
      <c r="A22" s="23" t="s">
        <v>24</v>
      </c>
      <c r="B22" s="23" t="s">
        <v>124</v>
      </c>
      <c r="C22" s="23" t="s">
        <v>131</v>
      </c>
      <c r="D22" s="23" t="s">
        <v>132</v>
      </c>
      <c r="E22" s="9">
        <v>1</v>
      </c>
      <c r="F22" s="10">
        <f>RANK(R22,$R$22:$R$22)</f>
        <v>1</v>
      </c>
      <c r="G22" s="24" t="s">
        <v>133</v>
      </c>
      <c r="H22" s="25" t="s">
        <v>29</v>
      </c>
      <c r="I22" s="25" t="s">
        <v>134</v>
      </c>
      <c r="J22" s="9">
        <v>68</v>
      </c>
      <c r="K22" s="9">
        <v>76.5</v>
      </c>
      <c r="L22" s="9">
        <v>0</v>
      </c>
      <c r="M22" s="9">
        <v>0</v>
      </c>
      <c r="N22" s="9">
        <v>0</v>
      </c>
      <c r="O22" s="9">
        <v>35.9125</v>
      </c>
      <c r="P22" s="9"/>
      <c r="Q22" s="13">
        <v>83.8</v>
      </c>
      <c r="R22" s="9">
        <f t="shared" si="0"/>
        <v>77.8125</v>
      </c>
      <c r="S22" s="14" t="s">
        <v>135</v>
      </c>
      <c r="T22" s="26" t="s">
        <v>136</v>
      </c>
      <c r="U22" s="9"/>
    </row>
    <row r="23" ht="38.1" customHeight="1" spans="1:21">
      <c r="A23" s="23" t="s">
        <v>24</v>
      </c>
      <c r="B23" s="23" t="s">
        <v>137</v>
      </c>
      <c r="C23" s="23" t="s">
        <v>138</v>
      </c>
      <c r="D23" s="23" t="s">
        <v>139</v>
      </c>
      <c r="E23" s="9">
        <v>2</v>
      </c>
      <c r="F23" s="10">
        <f>RANK(R23,$R$23:$R$24)</f>
        <v>1</v>
      </c>
      <c r="G23" s="24" t="s">
        <v>140</v>
      </c>
      <c r="H23" s="25" t="s">
        <v>36</v>
      </c>
      <c r="I23" s="25" t="s">
        <v>141</v>
      </c>
      <c r="J23" s="9">
        <v>75.2</v>
      </c>
      <c r="K23" s="9">
        <v>60</v>
      </c>
      <c r="L23" s="9">
        <v>0</v>
      </c>
      <c r="M23" s="9">
        <v>0</v>
      </c>
      <c r="N23" s="9">
        <v>0</v>
      </c>
      <c r="O23" s="9">
        <v>34.18</v>
      </c>
      <c r="P23" s="9"/>
      <c r="Q23" s="13">
        <v>83.6</v>
      </c>
      <c r="R23" s="9">
        <f t="shared" si="0"/>
        <v>75.98</v>
      </c>
      <c r="S23" s="14" t="s">
        <v>63</v>
      </c>
      <c r="T23" s="26" t="s">
        <v>142</v>
      </c>
      <c r="U23" s="9"/>
    </row>
    <row r="24" ht="38.1" customHeight="1" spans="1:21">
      <c r="A24" s="23" t="s">
        <v>24</v>
      </c>
      <c r="B24" s="23" t="s">
        <v>137</v>
      </c>
      <c r="C24" s="23" t="s">
        <v>138</v>
      </c>
      <c r="D24" s="8"/>
      <c r="E24" s="9"/>
      <c r="F24" s="10">
        <f>RANK(R24,$R$23:$R$24)</f>
        <v>2</v>
      </c>
      <c r="G24" s="24" t="s">
        <v>143</v>
      </c>
      <c r="H24" s="25" t="s">
        <v>29</v>
      </c>
      <c r="I24" s="25" t="s">
        <v>144</v>
      </c>
      <c r="J24" s="9">
        <v>65.6</v>
      </c>
      <c r="K24" s="9">
        <v>71.5</v>
      </c>
      <c r="L24" s="9">
        <v>0</v>
      </c>
      <c r="M24" s="9">
        <v>0</v>
      </c>
      <c r="N24" s="9">
        <v>0</v>
      </c>
      <c r="O24" s="9">
        <v>34.1275</v>
      </c>
      <c r="P24" s="9"/>
      <c r="Q24" s="13">
        <v>83.2</v>
      </c>
      <c r="R24" s="9">
        <f t="shared" si="0"/>
        <v>75.7275</v>
      </c>
      <c r="S24" s="14" t="s">
        <v>145</v>
      </c>
      <c r="T24" s="26" t="s">
        <v>146</v>
      </c>
      <c r="U24" s="9"/>
    </row>
    <row r="25" ht="38.1" customHeight="1" spans="1:21">
      <c r="A25" s="23" t="s">
        <v>24</v>
      </c>
      <c r="B25" s="23" t="s">
        <v>137</v>
      </c>
      <c r="C25" s="23" t="s">
        <v>41</v>
      </c>
      <c r="D25" s="23" t="s">
        <v>147</v>
      </c>
      <c r="E25" s="9">
        <v>1</v>
      </c>
      <c r="F25" s="10">
        <f>RANK(R25,$R$25:$R$25)</f>
        <v>1</v>
      </c>
      <c r="G25" s="24" t="s">
        <v>148</v>
      </c>
      <c r="H25" s="25" t="s">
        <v>29</v>
      </c>
      <c r="I25" s="25" t="s">
        <v>149</v>
      </c>
      <c r="J25" s="9">
        <v>76</v>
      </c>
      <c r="K25" s="9">
        <v>66</v>
      </c>
      <c r="L25" s="9">
        <v>0</v>
      </c>
      <c r="M25" s="9">
        <v>0</v>
      </c>
      <c r="N25" s="9">
        <v>0</v>
      </c>
      <c r="O25" s="9">
        <v>35.75</v>
      </c>
      <c r="P25" s="9"/>
      <c r="Q25" s="13">
        <v>85.4</v>
      </c>
      <c r="R25" s="9">
        <f t="shared" si="0"/>
        <v>78.45</v>
      </c>
      <c r="S25" s="14" t="s">
        <v>38</v>
      </c>
      <c r="T25" s="26" t="s">
        <v>150</v>
      </c>
      <c r="U25" s="9"/>
    </row>
    <row r="26" ht="38.1" customHeight="1" spans="1:21">
      <c r="A26" s="23" t="s">
        <v>24</v>
      </c>
      <c r="B26" s="23" t="s">
        <v>151</v>
      </c>
      <c r="C26" s="23" t="s">
        <v>152</v>
      </c>
      <c r="D26" s="23" t="s">
        <v>153</v>
      </c>
      <c r="E26" s="9">
        <v>1</v>
      </c>
      <c r="F26" s="10">
        <f>RANK(R26,$R$26:$R$26)</f>
        <v>1</v>
      </c>
      <c r="G26" s="24" t="s">
        <v>154</v>
      </c>
      <c r="H26" s="25" t="s">
        <v>36</v>
      </c>
      <c r="I26" s="25" t="s">
        <v>155</v>
      </c>
      <c r="J26" s="9">
        <v>68.8</v>
      </c>
      <c r="K26" s="9">
        <v>67</v>
      </c>
      <c r="L26" s="9">
        <v>0</v>
      </c>
      <c r="M26" s="9">
        <v>0</v>
      </c>
      <c r="N26" s="9">
        <v>0</v>
      </c>
      <c r="O26" s="9">
        <v>33.995</v>
      </c>
      <c r="P26" s="9"/>
      <c r="Q26" s="13">
        <v>83.4</v>
      </c>
      <c r="R26" s="9">
        <f t="shared" si="0"/>
        <v>75.695</v>
      </c>
      <c r="S26" s="14" t="s">
        <v>38</v>
      </c>
      <c r="T26" s="26" t="s">
        <v>156</v>
      </c>
      <c r="U26" s="9"/>
    </row>
    <row r="27" ht="38.1" customHeight="1" spans="1:21">
      <c r="A27" s="23" t="s">
        <v>24</v>
      </c>
      <c r="B27" s="23" t="s">
        <v>157</v>
      </c>
      <c r="C27" s="23" t="s">
        <v>41</v>
      </c>
      <c r="D27" s="23" t="s">
        <v>158</v>
      </c>
      <c r="E27" s="9">
        <v>1</v>
      </c>
      <c r="F27" s="10">
        <f>RANK(R27,$R$27:$R$27)</f>
        <v>1</v>
      </c>
      <c r="G27" s="24" t="s">
        <v>159</v>
      </c>
      <c r="H27" s="25" t="s">
        <v>36</v>
      </c>
      <c r="I27" s="25" t="s">
        <v>160</v>
      </c>
      <c r="J27" s="9">
        <v>66.4</v>
      </c>
      <c r="K27" s="9">
        <v>61</v>
      </c>
      <c r="L27" s="9">
        <v>0</v>
      </c>
      <c r="M27" s="9">
        <v>0</v>
      </c>
      <c r="N27" s="9">
        <v>0</v>
      </c>
      <c r="O27" s="9">
        <v>31.985</v>
      </c>
      <c r="P27" s="9"/>
      <c r="Q27" s="13">
        <v>83.4</v>
      </c>
      <c r="R27" s="9">
        <f t="shared" ref="R27:R59" si="1">O27+Q27*0.5</f>
        <v>73.685</v>
      </c>
      <c r="S27" s="14" t="s">
        <v>161</v>
      </c>
      <c r="T27" s="26" t="s">
        <v>162</v>
      </c>
      <c r="U27" s="9"/>
    </row>
    <row r="28" ht="38.1" customHeight="1" spans="1:21">
      <c r="A28" s="23" t="s">
        <v>24</v>
      </c>
      <c r="B28" s="23" t="s">
        <v>157</v>
      </c>
      <c r="C28" s="23" t="s">
        <v>163</v>
      </c>
      <c r="D28" s="23" t="s">
        <v>164</v>
      </c>
      <c r="E28" s="9">
        <v>1</v>
      </c>
      <c r="F28" s="10">
        <f>RANK(R28,$R$28:$R$28)</f>
        <v>1</v>
      </c>
      <c r="G28" s="24" t="s">
        <v>165</v>
      </c>
      <c r="H28" s="25" t="s">
        <v>36</v>
      </c>
      <c r="I28" s="25" t="s">
        <v>166</v>
      </c>
      <c r="J28" s="9">
        <v>64</v>
      </c>
      <c r="K28" s="9">
        <v>66.5</v>
      </c>
      <c r="L28" s="9">
        <v>0</v>
      </c>
      <c r="M28" s="9">
        <v>0</v>
      </c>
      <c r="N28" s="9">
        <v>0</v>
      </c>
      <c r="O28" s="9">
        <v>32.5625</v>
      </c>
      <c r="P28" s="9"/>
      <c r="Q28" s="13">
        <v>79.2</v>
      </c>
      <c r="R28" s="9">
        <f t="shared" si="1"/>
        <v>72.1625</v>
      </c>
      <c r="S28" s="14" t="s">
        <v>167</v>
      </c>
      <c r="T28" s="26" t="s">
        <v>75</v>
      </c>
      <c r="U28" s="9"/>
    </row>
    <row r="29" ht="38.1" customHeight="1" spans="1:21">
      <c r="A29" s="23" t="s">
        <v>24</v>
      </c>
      <c r="B29" s="23" t="s">
        <v>157</v>
      </c>
      <c r="C29" s="23" t="s">
        <v>168</v>
      </c>
      <c r="D29" s="23" t="s">
        <v>169</v>
      </c>
      <c r="E29" s="9">
        <v>1</v>
      </c>
      <c r="F29" s="10">
        <f>RANK(R29,$R$29:$R$29)</f>
        <v>1</v>
      </c>
      <c r="G29" s="24" t="s">
        <v>170</v>
      </c>
      <c r="H29" s="25" t="s">
        <v>29</v>
      </c>
      <c r="I29" s="25" t="s">
        <v>171</v>
      </c>
      <c r="J29" s="9">
        <v>64</v>
      </c>
      <c r="K29" s="9">
        <v>66</v>
      </c>
      <c r="L29" s="9">
        <v>0</v>
      </c>
      <c r="M29" s="9">
        <v>0</v>
      </c>
      <c r="N29" s="9">
        <v>0</v>
      </c>
      <c r="O29" s="9">
        <v>32.45</v>
      </c>
      <c r="P29" s="9"/>
      <c r="Q29" s="13">
        <v>78</v>
      </c>
      <c r="R29" s="9">
        <f t="shared" si="1"/>
        <v>71.45</v>
      </c>
      <c r="S29" s="14" t="s">
        <v>172</v>
      </c>
      <c r="T29" s="26" t="s">
        <v>75</v>
      </c>
      <c r="U29" s="9"/>
    </row>
    <row r="30" ht="38.1" customHeight="1" spans="1:21">
      <c r="A30" s="23" t="s">
        <v>24</v>
      </c>
      <c r="B30" s="23" t="s">
        <v>173</v>
      </c>
      <c r="C30" s="23" t="s">
        <v>41</v>
      </c>
      <c r="D30" s="23" t="s">
        <v>174</v>
      </c>
      <c r="E30" s="9">
        <v>1</v>
      </c>
      <c r="F30" s="10">
        <f>RANK(R30,$R$30:$R$30)</f>
        <v>1</v>
      </c>
      <c r="G30" s="24" t="s">
        <v>175</v>
      </c>
      <c r="H30" s="25" t="s">
        <v>29</v>
      </c>
      <c r="I30" s="25" t="s">
        <v>176</v>
      </c>
      <c r="J30" s="9">
        <v>68</v>
      </c>
      <c r="K30" s="9">
        <v>66</v>
      </c>
      <c r="L30" s="9">
        <v>0</v>
      </c>
      <c r="M30" s="9">
        <v>0</v>
      </c>
      <c r="N30" s="9">
        <v>0</v>
      </c>
      <c r="O30" s="9">
        <v>33.55</v>
      </c>
      <c r="P30" s="9"/>
      <c r="Q30" s="13">
        <v>81.2</v>
      </c>
      <c r="R30" s="9">
        <f t="shared" si="1"/>
        <v>74.15</v>
      </c>
      <c r="S30" s="14" t="s">
        <v>177</v>
      </c>
      <c r="T30" s="26" t="s">
        <v>178</v>
      </c>
      <c r="U30" s="9"/>
    </row>
    <row r="31" ht="38.1" customHeight="1" spans="1:21">
      <c r="A31" s="23" t="s">
        <v>24</v>
      </c>
      <c r="B31" s="23" t="s">
        <v>173</v>
      </c>
      <c r="C31" s="23" t="s">
        <v>168</v>
      </c>
      <c r="D31" s="23" t="s">
        <v>179</v>
      </c>
      <c r="E31" s="9">
        <v>1</v>
      </c>
      <c r="F31" s="10">
        <f>RANK(R31,$R$31:$R$31)</f>
        <v>1</v>
      </c>
      <c r="G31" s="24" t="s">
        <v>180</v>
      </c>
      <c r="H31" s="25" t="s">
        <v>36</v>
      </c>
      <c r="I31" s="25" t="s">
        <v>181</v>
      </c>
      <c r="J31" s="9">
        <v>64</v>
      </c>
      <c r="K31" s="9">
        <v>74</v>
      </c>
      <c r="L31" s="9">
        <v>0</v>
      </c>
      <c r="M31" s="9">
        <v>0</v>
      </c>
      <c r="N31" s="9">
        <v>0</v>
      </c>
      <c r="O31" s="9">
        <v>34.25</v>
      </c>
      <c r="P31" s="9"/>
      <c r="Q31" s="13">
        <v>77.4</v>
      </c>
      <c r="R31" s="9">
        <f t="shared" si="1"/>
        <v>72.95</v>
      </c>
      <c r="S31" s="14" t="s">
        <v>182</v>
      </c>
      <c r="T31" s="26" t="s">
        <v>75</v>
      </c>
      <c r="U31" s="9"/>
    </row>
    <row r="32" ht="38.1" customHeight="1" spans="1:21">
      <c r="A32" s="23" t="s">
        <v>24</v>
      </c>
      <c r="B32" s="23" t="s">
        <v>183</v>
      </c>
      <c r="C32" s="23" t="s">
        <v>168</v>
      </c>
      <c r="D32" s="23" t="s">
        <v>184</v>
      </c>
      <c r="E32" s="9">
        <v>1</v>
      </c>
      <c r="F32" s="10">
        <f>RANK(R32,$R$32:$R$32)</f>
        <v>1</v>
      </c>
      <c r="G32" s="24" t="s">
        <v>185</v>
      </c>
      <c r="H32" s="25" t="s">
        <v>29</v>
      </c>
      <c r="I32" s="25" t="s">
        <v>186</v>
      </c>
      <c r="J32" s="9">
        <v>61.6</v>
      </c>
      <c r="K32" s="9">
        <v>61.5</v>
      </c>
      <c r="L32" s="9">
        <v>0</v>
      </c>
      <c r="M32" s="9">
        <v>0</v>
      </c>
      <c r="N32" s="9">
        <v>0</v>
      </c>
      <c r="O32" s="9">
        <v>30.7775</v>
      </c>
      <c r="P32" s="9"/>
      <c r="Q32" s="13">
        <v>78</v>
      </c>
      <c r="R32" s="9">
        <f t="shared" si="1"/>
        <v>69.7775</v>
      </c>
      <c r="S32" s="14" t="s">
        <v>187</v>
      </c>
      <c r="T32" s="26" t="s">
        <v>188</v>
      </c>
      <c r="U32" s="9"/>
    </row>
    <row r="33" ht="38.1" customHeight="1" spans="1:21">
      <c r="A33" s="23" t="s">
        <v>189</v>
      </c>
      <c r="B33" s="23" t="s">
        <v>190</v>
      </c>
      <c r="C33" s="23" t="s">
        <v>191</v>
      </c>
      <c r="D33" s="23" t="s">
        <v>192</v>
      </c>
      <c r="E33" s="9">
        <v>4</v>
      </c>
      <c r="F33" s="10">
        <f>RANK(R33,$R$33:$R$36)</f>
        <v>1</v>
      </c>
      <c r="G33" s="24" t="s">
        <v>193</v>
      </c>
      <c r="H33" s="25" t="s">
        <v>29</v>
      </c>
      <c r="I33" s="25" t="s">
        <v>194</v>
      </c>
      <c r="J33" s="9">
        <v>74.4</v>
      </c>
      <c r="K33" s="9">
        <v>68.5</v>
      </c>
      <c r="L33" s="9">
        <v>0</v>
      </c>
      <c r="M33" s="9">
        <v>0</v>
      </c>
      <c r="N33" s="9">
        <v>0</v>
      </c>
      <c r="O33" s="9">
        <v>35.8725</v>
      </c>
      <c r="P33" s="9"/>
      <c r="Q33" s="13">
        <v>81.3</v>
      </c>
      <c r="R33" s="9">
        <f t="shared" si="1"/>
        <v>76.5225</v>
      </c>
      <c r="S33" s="14" t="s">
        <v>195</v>
      </c>
      <c r="T33" s="26" t="s">
        <v>75</v>
      </c>
      <c r="U33" s="9"/>
    </row>
    <row r="34" ht="38.1" customHeight="1" spans="1:21">
      <c r="A34" s="23" t="s">
        <v>189</v>
      </c>
      <c r="B34" s="23" t="s">
        <v>190</v>
      </c>
      <c r="C34" s="23" t="s">
        <v>191</v>
      </c>
      <c r="D34" s="8"/>
      <c r="E34" s="9"/>
      <c r="F34" s="10">
        <f>RANK(R34,$R$33:$R$36)</f>
        <v>2</v>
      </c>
      <c r="G34" s="24" t="s">
        <v>196</v>
      </c>
      <c r="H34" s="25" t="s">
        <v>36</v>
      </c>
      <c r="I34" s="25" t="s">
        <v>197</v>
      </c>
      <c r="J34" s="9">
        <v>71.2</v>
      </c>
      <c r="K34" s="9">
        <v>63.5</v>
      </c>
      <c r="L34" s="9">
        <v>0</v>
      </c>
      <c r="M34" s="9">
        <v>0</v>
      </c>
      <c r="N34" s="9">
        <v>0</v>
      </c>
      <c r="O34" s="9">
        <v>33.8675</v>
      </c>
      <c r="P34" s="9"/>
      <c r="Q34" s="13">
        <v>83.18</v>
      </c>
      <c r="R34" s="9">
        <f t="shared" si="1"/>
        <v>75.4575</v>
      </c>
      <c r="S34" s="14" t="s">
        <v>198</v>
      </c>
      <c r="T34" s="26" t="s">
        <v>199</v>
      </c>
      <c r="U34" s="9"/>
    </row>
    <row r="35" ht="38.1" customHeight="1" spans="1:21">
      <c r="A35" s="23" t="s">
        <v>189</v>
      </c>
      <c r="B35" s="23" t="s">
        <v>190</v>
      </c>
      <c r="C35" s="23" t="s">
        <v>191</v>
      </c>
      <c r="D35" s="8"/>
      <c r="E35" s="9"/>
      <c r="F35" s="10">
        <f>RANK(R35,$R$33:$R$36)</f>
        <v>3</v>
      </c>
      <c r="G35" s="24" t="s">
        <v>200</v>
      </c>
      <c r="H35" s="25" t="s">
        <v>29</v>
      </c>
      <c r="I35" s="25" t="s">
        <v>201</v>
      </c>
      <c r="J35" s="9">
        <v>64</v>
      </c>
      <c r="K35" s="9">
        <v>72</v>
      </c>
      <c r="L35" s="9">
        <v>0</v>
      </c>
      <c r="M35" s="9">
        <v>0</v>
      </c>
      <c r="N35" s="9">
        <v>0</v>
      </c>
      <c r="O35" s="9">
        <v>33.8</v>
      </c>
      <c r="P35" s="9"/>
      <c r="Q35" s="13">
        <v>83.3</v>
      </c>
      <c r="R35" s="9">
        <f t="shared" si="1"/>
        <v>75.45</v>
      </c>
      <c r="S35" s="14" t="s">
        <v>38</v>
      </c>
      <c r="T35" s="26" t="s">
        <v>75</v>
      </c>
      <c r="U35" s="9"/>
    </row>
    <row r="36" ht="38.1" customHeight="1" spans="1:21">
      <c r="A36" s="23" t="s">
        <v>189</v>
      </c>
      <c r="B36" s="23" t="s">
        <v>190</v>
      </c>
      <c r="C36" s="23" t="s">
        <v>191</v>
      </c>
      <c r="D36" s="8"/>
      <c r="E36" s="9"/>
      <c r="F36" s="10">
        <f>RANK(R36,$R$33:$R$36)</f>
        <v>4</v>
      </c>
      <c r="G36" s="24" t="s">
        <v>202</v>
      </c>
      <c r="H36" s="25" t="s">
        <v>36</v>
      </c>
      <c r="I36" s="25" t="s">
        <v>203</v>
      </c>
      <c r="J36" s="9">
        <v>74.4</v>
      </c>
      <c r="K36" s="9">
        <v>63</v>
      </c>
      <c r="L36" s="9">
        <v>0</v>
      </c>
      <c r="M36" s="9">
        <v>0</v>
      </c>
      <c r="N36" s="9">
        <v>0</v>
      </c>
      <c r="O36" s="9">
        <v>34.635</v>
      </c>
      <c r="P36" s="9"/>
      <c r="Q36" s="13">
        <v>81.4</v>
      </c>
      <c r="R36" s="9">
        <f t="shared" si="1"/>
        <v>75.335</v>
      </c>
      <c r="S36" s="14" t="s">
        <v>204</v>
      </c>
      <c r="T36" s="26" t="s">
        <v>205</v>
      </c>
      <c r="U36" s="9"/>
    </row>
    <row r="37" ht="38.1" customHeight="1" spans="1:21">
      <c r="A37" s="23" t="s">
        <v>189</v>
      </c>
      <c r="B37" s="23" t="s">
        <v>190</v>
      </c>
      <c r="C37" s="23" t="s">
        <v>206</v>
      </c>
      <c r="D37" s="23" t="s">
        <v>207</v>
      </c>
      <c r="E37" s="9">
        <v>4</v>
      </c>
      <c r="F37" s="10">
        <f>RANK(R37,$R$37:$R$39)</f>
        <v>1</v>
      </c>
      <c r="G37" s="24" t="s">
        <v>208</v>
      </c>
      <c r="H37" s="25" t="s">
        <v>36</v>
      </c>
      <c r="I37" s="25" t="s">
        <v>209</v>
      </c>
      <c r="J37" s="9">
        <v>72.8</v>
      </c>
      <c r="K37" s="9">
        <v>70.5</v>
      </c>
      <c r="L37" s="9">
        <v>0</v>
      </c>
      <c r="M37" s="9">
        <v>0</v>
      </c>
      <c r="N37" s="9">
        <v>0</v>
      </c>
      <c r="O37" s="9">
        <v>35.8825</v>
      </c>
      <c r="P37" s="9"/>
      <c r="Q37" s="13">
        <v>85.6</v>
      </c>
      <c r="R37" s="9">
        <f t="shared" si="1"/>
        <v>78.6825</v>
      </c>
      <c r="S37" s="14" t="s">
        <v>63</v>
      </c>
      <c r="T37" s="26" t="s">
        <v>75</v>
      </c>
      <c r="U37" s="9"/>
    </row>
    <row r="38" ht="38.1" customHeight="1" spans="1:21">
      <c r="A38" s="23" t="s">
        <v>189</v>
      </c>
      <c r="B38" s="23" t="s">
        <v>190</v>
      </c>
      <c r="C38" s="23" t="s">
        <v>206</v>
      </c>
      <c r="D38" s="8"/>
      <c r="E38" s="9"/>
      <c r="F38" s="10">
        <f>RANK(R38,$R$37:$R$39)</f>
        <v>2</v>
      </c>
      <c r="G38" s="24" t="s">
        <v>210</v>
      </c>
      <c r="H38" s="25" t="s">
        <v>29</v>
      </c>
      <c r="I38" s="25" t="s">
        <v>211</v>
      </c>
      <c r="J38" s="9">
        <v>68.8</v>
      </c>
      <c r="K38" s="9">
        <v>71</v>
      </c>
      <c r="L38" s="9">
        <v>0</v>
      </c>
      <c r="M38" s="9">
        <v>0</v>
      </c>
      <c r="N38" s="9">
        <v>0</v>
      </c>
      <c r="O38" s="9">
        <v>34.895</v>
      </c>
      <c r="P38" s="9"/>
      <c r="Q38" s="13">
        <v>83</v>
      </c>
      <c r="R38" s="9">
        <f t="shared" si="1"/>
        <v>76.395</v>
      </c>
      <c r="S38" s="14" t="s">
        <v>212</v>
      </c>
      <c r="T38" s="26" t="s">
        <v>75</v>
      </c>
      <c r="U38" s="9"/>
    </row>
    <row r="39" ht="38.1" customHeight="1" spans="1:21">
      <c r="A39" s="23" t="s">
        <v>189</v>
      </c>
      <c r="B39" s="23" t="s">
        <v>190</v>
      </c>
      <c r="C39" s="23" t="s">
        <v>206</v>
      </c>
      <c r="D39" s="8"/>
      <c r="E39" s="9"/>
      <c r="F39" s="10">
        <f>RANK(R39,$R$37:$R$39)</f>
        <v>3</v>
      </c>
      <c r="G39" s="24" t="s">
        <v>213</v>
      </c>
      <c r="H39" s="25" t="s">
        <v>36</v>
      </c>
      <c r="I39" s="25" t="s">
        <v>214</v>
      </c>
      <c r="J39" s="9">
        <v>73.6</v>
      </c>
      <c r="K39" s="9">
        <v>69.5</v>
      </c>
      <c r="L39" s="9">
        <v>0</v>
      </c>
      <c r="M39" s="9">
        <v>0</v>
      </c>
      <c r="N39" s="9">
        <v>0</v>
      </c>
      <c r="O39" s="9">
        <v>35.8775</v>
      </c>
      <c r="P39" s="9"/>
      <c r="Q39" s="13">
        <v>80.4</v>
      </c>
      <c r="R39" s="9">
        <f t="shared" si="1"/>
        <v>76.0775</v>
      </c>
      <c r="S39" s="14" t="s">
        <v>215</v>
      </c>
      <c r="T39" s="26" t="s">
        <v>75</v>
      </c>
      <c r="U39" s="9"/>
    </row>
    <row r="40" ht="38.1" customHeight="1" spans="1:21">
      <c r="A40" s="23" t="s">
        <v>189</v>
      </c>
      <c r="B40" s="23" t="s">
        <v>216</v>
      </c>
      <c r="C40" s="23" t="s">
        <v>217</v>
      </c>
      <c r="D40" s="23" t="s">
        <v>218</v>
      </c>
      <c r="E40" s="9">
        <v>1</v>
      </c>
      <c r="F40" s="10">
        <f>RANK(R40,$R$40:$R$40)</f>
        <v>1</v>
      </c>
      <c r="G40" s="24" t="s">
        <v>219</v>
      </c>
      <c r="H40" s="25" t="s">
        <v>36</v>
      </c>
      <c r="I40" s="25" t="s">
        <v>220</v>
      </c>
      <c r="J40" s="9">
        <v>68</v>
      </c>
      <c r="K40" s="9">
        <v>63.5</v>
      </c>
      <c r="L40" s="9">
        <v>0</v>
      </c>
      <c r="M40" s="9">
        <v>0</v>
      </c>
      <c r="N40" s="9">
        <v>0</v>
      </c>
      <c r="O40" s="9">
        <v>32.9875</v>
      </c>
      <c r="P40" s="9"/>
      <c r="Q40" s="13">
        <v>82</v>
      </c>
      <c r="R40" s="9">
        <f t="shared" si="1"/>
        <v>73.9875</v>
      </c>
      <c r="S40" s="14" t="s">
        <v>221</v>
      </c>
      <c r="T40" s="26" t="s">
        <v>75</v>
      </c>
      <c r="U40" s="9"/>
    </row>
    <row r="41" ht="38.1" customHeight="1" spans="1:21">
      <c r="A41" s="23" t="s">
        <v>189</v>
      </c>
      <c r="B41" s="23" t="s">
        <v>216</v>
      </c>
      <c r="C41" s="23" t="s">
        <v>222</v>
      </c>
      <c r="D41" s="23" t="s">
        <v>223</v>
      </c>
      <c r="E41" s="8">
        <v>1</v>
      </c>
      <c r="F41" s="10">
        <f>RANK(R41,$R$41:$R$41)</f>
        <v>1</v>
      </c>
      <c r="G41" s="24" t="s">
        <v>224</v>
      </c>
      <c r="H41" s="25" t="s">
        <v>29</v>
      </c>
      <c r="I41" s="25" t="s">
        <v>225</v>
      </c>
      <c r="J41" s="9">
        <v>75.2</v>
      </c>
      <c r="K41" s="9">
        <v>69</v>
      </c>
      <c r="L41" s="9">
        <v>0</v>
      </c>
      <c r="M41" s="9">
        <v>0</v>
      </c>
      <c r="N41" s="9">
        <v>0</v>
      </c>
      <c r="O41" s="9">
        <v>36.205</v>
      </c>
      <c r="P41" s="9"/>
      <c r="Q41" s="15">
        <v>79.4</v>
      </c>
      <c r="R41" s="9">
        <f t="shared" si="1"/>
        <v>75.905</v>
      </c>
      <c r="S41" s="14" t="s">
        <v>63</v>
      </c>
      <c r="T41" s="26" t="s">
        <v>75</v>
      </c>
      <c r="U41" s="8"/>
    </row>
    <row r="42" ht="38.1" customHeight="1" spans="1:21">
      <c r="A42" s="23" t="s">
        <v>189</v>
      </c>
      <c r="B42" s="23" t="s">
        <v>226</v>
      </c>
      <c r="C42" s="23" t="s">
        <v>227</v>
      </c>
      <c r="D42" s="23" t="s">
        <v>228</v>
      </c>
      <c r="E42" s="9">
        <v>1</v>
      </c>
      <c r="F42" s="10">
        <f>RANK(R42,$R$42:$R$42)</f>
        <v>1</v>
      </c>
      <c r="G42" s="24" t="s">
        <v>229</v>
      </c>
      <c r="H42" s="25" t="s">
        <v>36</v>
      </c>
      <c r="I42" s="25" t="s">
        <v>230</v>
      </c>
      <c r="J42" s="9">
        <v>72.8</v>
      </c>
      <c r="K42" s="9">
        <v>61.5</v>
      </c>
      <c r="L42" s="9">
        <v>0</v>
      </c>
      <c r="M42" s="9">
        <v>0</v>
      </c>
      <c r="N42" s="9">
        <v>0</v>
      </c>
      <c r="O42" s="9">
        <v>33.8575</v>
      </c>
      <c r="P42" s="9"/>
      <c r="Q42" s="13">
        <v>86.2</v>
      </c>
      <c r="R42" s="9">
        <f t="shared" si="1"/>
        <v>76.9575</v>
      </c>
      <c r="S42" s="14" t="s">
        <v>231</v>
      </c>
      <c r="T42" s="26" t="s">
        <v>75</v>
      </c>
      <c r="U42" s="9"/>
    </row>
    <row r="43" ht="38.1" customHeight="1" spans="1:21">
      <c r="A43" s="23" t="s">
        <v>232</v>
      </c>
      <c r="B43" s="23" t="s">
        <v>233</v>
      </c>
      <c r="C43" s="23" t="s">
        <v>41</v>
      </c>
      <c r="D43" s="23" t="s">
        <v>234</v>
      </c>
      <c r="E43" s="9">
        <v>1</v>
      </c>
      <c r="F43" s="10">
        <f>RANK(R43,$R$43:$R$43)</f>
        <v>1</v>
      </c>
      <c r="G43" s="24" t="s">
        <v>235</v>
      </c>
      <c r="H43" s="25" t="s">
        <v>36</v>
      </c>
      <c r="I43" s="25" t="s">
        <v>236</v>
      </c>
      <c r="J43" s="9">
        <v>68.8</v>
      </c>
      <c r="K43" s="9">
        <v>67</v>
      </c>
      <c r="L43" s="9">
        <v>0</v>
      </c>
      <c r="M43" s="9">
        <v>0</v>
      </c>
      <c r="N43" s="9">
        <v>0</v>
      </c>
      <c r="O43" s="9">
        <v>33.995</v>
      </c>
      <c r="P43" s="9"/>
      <c r="Q43" s="13">
        <v>80</v>
      </c>
      <c r="R43" s="9">
        <f t="shared" si="1"/>
        <v>73.995</v>
      </c>
      <c r="S43" s="14" t="s">
        <v>38</v>
      </c>
      <c r="T43" s="26" t="s">
        <v>237</v>
      </c>
      <c r="U43" s="9"/>
    </row>
    <row r="44" ht="38.1" customHeight="1" spans="1:21">
      <c r="A44" s="23" t="s">
        <v>232</v>
      </c>
      <c r="B44" s="23" t="s">
        <v>238</v>
      </c>
      <c r="C44" s="23" t="s">
        <v>239</v>
      </c>
      <c r="D44" s="23" t="s">
        <v>240</v>
      </c>
      <c r="E44" s="9">
        <v>4</v>
      </c>
      <c r="F44" s="10">
        <f>RANK(R44,$R$44:$R$47)</f>
        <v>1</v>
      </c>
      <c r="G44" s="24" t="s">
        <v>241</v>
      </c>
      <c r="H44" s="25" t="s">
        <v>36</v>
      </c>
      <c r="I44" s="25" t="s">
        <v>242</v>
      </c>
      <c r="J44" s="9">
        <v>71.2</v>
      </c>
      <c r="K44" s="9">
        <v>64.5</v>
      </c>
      <c r="L44" s="9">
        <v>0</v>
      </c>
      <c r="M44" s="9">
        <v>0</v>
      </c>
      <c r="N44" s="9">
        <v>0</v>
      </c>
      <c r="O44" s="9">
        <v>34.0925</v>
      </c>
      <c r="P44" s="9"/>
      <c r="Q44" s="13">
        <v>83.9</v>
      </c>
      <c r="R44" s="9">
        <f t="shared" si="1"/>
        <v>76.0425</v>
      </c>
      <c r="S44" s="14" t="s">
        <v>243</v>
      </c>
      <c r="T44" s="26" t="s">
        <v>244</v>
      </c>
      <c r="U44" s="9"/>
    </row>
    <row r="45" ht="38.1" customHeight="1" spans="1:21">
      <c r="A45" s="23" t="s">
        <v>232</v>
      </c>
      <c r="B45" s="23" t="s">
        <v>238</v>
      </c>
      <c r="C45" s="23" t="s">
        <v>239</v>
      </c>
      <c r="D45" s="8"/>
      <c r="E45" s="9"/>
      <c r="F45" s="10">
        <f>RANK(R45,$R$44:$R$47)</f>
        <v>2</v>
      </c>
      <c r="G45" s="24" t="s">
        <v>245</v>
      </c>
      <c r="H45" s="25" t="s">
        <v>29</v>
      </c>
      <c r="I45" s="25" t="s">
        <v>246</v>
      </c>
      <c r="J45" s="9">
        <v>66.4</v>
      </c>
      <c r="K45" s="9">
        <v>69</v>
      </c>
      <c r="L45" s="9">
        <v>0</v>
      </c>
      <c r="M45" s="9">
        <v>0</v>
      </c>
      <c r="N45" s="9">
        <v>0</v>
      </c>
      <c r="O45" s="9">
        <v>33.785</v>
      </c>
      <c r="P45" s="9"/>
      <c r="Q45" s="13">
        <v>82.3</v>
      </c>
      <c r="R45" s="9">
        <f t="shared" si="1"/>
        <v>74.935</v>
      </c>
      <c r="S45" s="26" t="s">
        <v>56</v>
      </c>
      <c r="T45" s="26" t="s">
        <v>247</v>
      </c>
      <c r="U45" s="9"/>
    </row>
    <row r="46" ht="38.1" customHeight="1" spans="1:21">
      <c r="A46" s="23" t="s">
        <v>232</v>
      </c>
      <c r="B46" s="23" t="s">
        <v>238</v>
      </c>
      <c r="C46" s="23" t="s">
        <v>239</v>
      </c>
      <c r="D46" s="8"/>
      <c r="E46" s="9"/>
      <c r="F46" s="10">
        <f>RANK(R46,$R$44:$R$47)</f>
        <v>3</v>
      </c>
      <c r="G46" s="24" t="s">
        <v>248</v>
      </c>
      <c r="H46" s="25" t="s">
        <v>29</v>
      </c>
      <c r="I46" s="25" t="s">
        <v>249</v>
      </c>
      <c r="J46" s="9">
        <v>56.8</v>
      </c>
      <c r="K46" s="9">
        <v>73.5</v>
      </c>
      <c r="L46" s="9">
        <v>0</v>
      </c>
      <c r="M46" s="9">
        <v>0</v>
      </c>
      <c r="N46" s="9">
        <v>0</v>
      </c>
      <c r="O46" s="9">
        <v>32.1575</v>
      </c>
      <c r="P46" s="9"/>
      <c r="Q46" s="13">
        <v>79.2</v>
      </c>
      <c r="R46" s="9">
        <f t="shared" si="1"/>
        <v>71.7575</v>
      </c>
      <c r="S46" s="14" t="s">
        <v>250</v>
      </c>
      <c r="T46" s="26" t="s">
        <v>251</v>
      </c>
      <c r="U46" s="9"/>
    </row>
    <row r="47" ht="38.1" customHeight="1" spans="1:21">
      <c r="A47" s="23" t="s">
        <v>232</v>
      </c>
      <c r="B47" s="23" t="s">
        <v>238</v>
      </c>
      <c r="C47" s="23" t="s">
        <v>239</v>
      </c>
      <c r="D47" s="8"/>
      <c r="E47" s="9"/>
      <c r="F47" s="10">
        <f>RANK(R47,$R$44:$R$47)</f>
        <v>4</v>
      </c>
      <c r="G47" s="24" t="s">
        <v>252</v>
      </c>
      <c r="H47" s="25" t="s">
        <v>29</v>
      </c>
      <c r="I47" s="25" t="s">
        <v>253</v>
      </c>
      <c r="J47" s="9">
        <v>64</v>
      </c>
      <c r="K47" s="9">
        <v>71</v>
      </c>
      <c r="L47" s="9">
        <v>0</v>
      </c>
      <c r="M47" s="9">
        <v>0</v>
      </c>
      <c r="N47" s="9">
        <v>0</v>
      </c>
      <c r="O47" s="9">
        <v>33.575</v>
      </c>
      <c r="P47" s="9"/>
      <c r="Q47" s="13">
        <v>75.3</v>
      </c>
      <c r="R47" s="9">
        <f t="shared" si="1"/>
        <v>71.225</v>
      </c>
      <c r="S47" s="14" t="s">
        <v>56</v>
      </c>
      <c r="T47" s="26" t="s">
        <v>254</v>
      </c>
      <c r="U47" s="9"/>
    </row>
    <row r="48" ht="38.1" customHeight="1" spans="1:21">
      <c r="A48" s="23" t="s">
        <v>232</v>
      </c>
      <c r="B48" s="23" t="s">
        <v>238</v>
      </c>
      <c r="C48" s="23" t="s">
        <v>255</v>
      </c>
      <c r="D48" s="23" t="s">
        <v>256</v>
      </c>
      <c r="E48" s="9">
        <v>1</v>
      </c>
      <c r="F48" s="10">
        <f>RANK(R48,$R$48:$R$48)</f>
        <v>1</v>
      </c>
      <c r="G48" s="24" t="s">
        <v>257</v>
      </c>
      <c r="H48" s="25" t="s">
        <v>36</v>
      </c>
      <c r="I48" s="25" t="s">
        <v>258</v>
      </c>
      <c r="J48" s="9">
        <v>68</v>
      </c>
      <c r="K48" s="9">
        <v>58.5</v>
      </c>
      <c r="L48" s="9">
        <v>0</v>
      </c>
      <c r="M48" s="9">
        <v>0</v>
      </c>
      <c r="N48" s="9">
        <v>0</v>
      </c>
      <c r="O48" s="9">
        <v>31.8625</v>
      </c>
      <c r="P48" s="9"/>
      <c r="Q48" s="13">
        <v>83.3</v>
      </c>
      <c r="R48" s="9">
        <f t="shared" si="1"/>
        <v>73.5125</v>
      </c>
      <c r="S48" s="14" t="s">
        <v>259</v>
      </c>
      <c r="T48" s="26" t="s">
        <v>75</v>
      </c>
      <c r="U48" s="9"/>
    </row>
    <row r="49" ht="38.1" customHeight="1" spans="1:21">
      <c r="A49" s="23" t="s">
        <v>232</v>
      </c>
      <c r="B49" s="23" t="s">
        <v>260</v>
      </c>
      <c r="C49" s="23" t="s">
        <v>261</v>
      </c>
      <c r="D49" s="23" t="s">
        <v>262</v>
      </c>
      <c r="E49" s="9">
        <v>1</v>
      </c>
      <c r="F49" s="10">
        <f>RANK(R49,$R$49:$R$49)</f>
        <v>1</v>
      </c>
      <c r="G49" s="24" t="s">
        <v>263</v>
      </c>
      <c r="H49" s="25" t="s">
        <v>29</v>
      </c>
      <c r="I49" s="25" t="s">
        <v>264</v>
      </c>
      <c r="J49" s="9">
        <v>69.6</v>
      </c>
      <c r="K49" s="9">
        <v>66.5</v>
      </c>
      <c r="L49" s="9">
        <v>0</v>
      </c>
      <c r="M49" s="9">
        <v>0</v>
      </c>
      <c r="N49" s="9">
        <v>0</v>
      </c>
      <c r="O49" s="9">
        <v>34.1025</v>
      </c>
      <c r="P49" s="9"/>
      <c r="Q49" s="13">
        <v>83.6</v>
      </c>
      <c r="R49" s="9">
        <f t="shared" si="1"/>
        <v>75.9025</v>
      </c>
      <c r="S49" s="14" t="s">
        <v>265</v>
      </c>
      <c r="T49" s="26" t="s">
        <v>266</v>
      </c>
      <c r="U49" s="9"/>
    </row>
    <row r="50" ht="38.1" customHeight="1" spans="1:21">
      <c r="A50" s="23" t="s">
        <v>232</v>
      </c>
      <c r="B50" s="23" t="s">
        <v>267</v>
      </c>
      <c r="C50" s="23" t="s">
        <v>268</v>
      </c>
      <c r="D50" s="23" t="s">
        <v>269</v>
      </c>
      <c r="E50" s="9">
        <v>1</v>
      </c>
      <c r="F50" s="10">
        <f>RANK(R50,$R$50:$R$50)</f>
        <v>1</v>
      </c>
      <c r="G50" s="24" t="s">
        <v>270</v>
      </c>
      <c r="H50" s="25" t="s">
        <v>29</v>
      </c>
      <c r="I50" s="25" t="s">
        <v>271</v>
      </c>
      <c r="J50" s="9">
        <v>56</v>
      </c>
      <c r="K50" s="9">
        <v>62</v>
      </c>
      <c r="L50" s="9">
        <v>0</v>
      </c>
      <c r="M50" s="9">
        <v>0</v>
      </c>
      <c r="N50" s="9">
        <v>0</v>
      </c>
      <c r="O50" s="9">
        <v>29.35</v>
      </c>
      <c r="P50" s="9"/>
      <c r="Q50" s="13">
        <v>82.4</v>
      </c>
      <c r="R50" s="9">
        <f t="shared" si="1"/>
        <v>70.55</v>
      </c>
      <c r="S50" s="14" t="s">
        <v>272</v>
      </c>
      <c r="T50" s="26" t="s">
        <v>75</v>
      </c>
      <c r="U50" s="9"/>
    </row>
    <row r="51" ht="38.1" customHeight="1" spans="1:21">
      <c r="A51" s="23" t="s">
        <v>232</v>
      </c>
      <c r="B51" s="23" t="s">
        <v>267</v>
      </c>
      <c r="C51" s="23" t="s">
        <v>273</v>
      </c>
      <c r="D51" s="23" t="s">
        <v>274</v>
      </c>
      <c r="E51" s="9">
        <v>1</v>
      </c>
      <c r="F51" s="10">
        <f>RANK(R51,$R$51:$R$51)</f>
        <v>1</v>
      </c>
      <c r="G51" s="24" t="s">
        <v>275</v>
      </c>
      <c r="H51" s="25" t="s">
        <v>36</v>
      </c>
      <c r="I51" s="25" t="s">
        <v>276</v>
      </c>
      <c r="J51" s="9">
        <v>61.6</v>
      </c>
      <c r="K51" s="9">
        <v>64.5</v>
      </c>
      <c r="L51" s="9">
        <v>0</v>
      </c>
      <c r="M51" s="9">
        <v>0</v>
      </c>
      <c r="N51" s="9">
        <v>0</v>
      </c>
      <c r="O51" s="9">
        <v>31.4525</v>
      </c>
      <c r="P51" s="9"/>
      <c r="Q51" s="13">
        <v>75</v>
      </c>
      <c r="R51" s="9">
        <f t="shared" si="1"/>
        <v>68.9525</v>
      </c>
      <c r="S51" s="14" t="s">
        <v>56</v>
      </c>
      <c r="T51" s="26" t="s">
        <v>277</v>
      </c>
      <c r="U51" s="9"/>
    </row>
    <row r="52" ht="38.1" customHeight="1" spans="1:21">
      <c r="A52" s="23" t="s">
        <v>232</v>
      </c>
      <c r="B52" s="23" t="s">
        <v>278</v>
      </c>
      <c r="C52" s="23" t="s">
        <v>279</v>
      </c>
      <c r="D52" s="23" t="s">
        <v>280</v>
      </c>
      <c r="E52" s="9">
        <v>1</v>
      </c>
      <c r="F52" s="10">
        <f>RANK(R52,$R$52:$R$52)</f>
        <v>1</v>
      </c>
      <c r="G52" s="24" t="s">
        <v>281</v>
      </c>
      <c r="H52" s="25" t="s">
        <v>29</v>
      </c>
      <c r="I52" s="25" t="s">
        <v>282</v>
      </c>
      <c r="J52" s="9">
        <v>71.2</v>
      </c>
      <c r="K52" s="9">
        <v>58.5</v>
      </c>
      <c r="L52" s="9">
        <v>0</v>
      </c>
      <c r="M52" s="9">
        <v>0</v>
      </c>
      <c r="N52" s="9">
        <v>0</v>
      </c>
      <c r="O52" s="9">
        <v>32.7425</v>
      </c>
      <c r="P52" s="9"/>
      <c r="Q52" s="13">
        <v>78.6</v>
      </c>
      <c r="R52" s="9">
        <f t="shared" si="1"/>
        <v>72.0425</v>
      </c>
      <c r="S52" s="14" t="s">
        <v>182</v>
      </c>
      <c r="T52" s="26" t="s">
        <v>75</v>
      </c>
      <c r="U52" s="9"/>
    </row>
    <row r="53" ht="38.1" customHeight="1" spans="1:21">
      <c r="A53" s="23" t="s">
        <v>232</v>
      </c>
      <c r="B53" s="23" t="s">
        <v>283</v>
      </c>
      <c r="C53" s="23" t="s">
        <v>41</v>
      </c>
      <c r="D53" s="23" t="s">
        <v>284</v>
      </c>
      <c r="E53" s="9">
        <v>1</v>
      </c>
      <c r="F53" s="10">
        <f>RANK(R53,$R$53:$R$53)</f>
        <v>1</v>
      </c>
      <c r="G53" s="24" t="s">
        <v>285</v>
      </c>
      <c r="H53" s="25" t="s">
        <v>36</v>
      </c>
      <c r="I53" s="25" t="s">
        <v>286</v>
      </c>
      <c r="J53" s="9">
        <v>65.6</v>
      </c>
      <c r="K53" s="9">
        <v>69</v>
      </c>
      <c r="L53" s="9">
        <v>0</v>
      </c>
      <c r="M53" s="9">
        <v>0</v>
      </c>
      <c r="N53" s="9">
        <v>0</v>
      </c>
      <c r="O53" s="9">
        <v>33.565</v>
      </c>
      <c r="P53" s="9"/>
      <c r="Q53" s="13">
        <v>86.34</v>
      </c>
      <c r="R53" s="9">
        <f t="shared" si="1"/>
        <v>76.735</v>
      </c>
      <c r="S53" s="14" t="s">
        <v>287</v>
      </c>
      <c r="T53" s="26" t="s">
        <v>75</v>
      </c>
      <c r="U53" s="9"/>
    </row>
    <row r="54" ht="38.1" customHeight="1" spans="1:21">
      <c r="A54" s="23" t="s">
        <v>232</v>
      </c>
      <c r="B54" s="23" t="s">
        <v>288</v>
      </c>
      <c r="C54" s="23" t="s">
        <v>59</v>
      </c>
      <c r="D54" s="23" t="s">
        <v>289</v>
      </c>
      <c r="E54" s="9">
        <v>1</v>
      </c>
      <c r="F54" s="10">
        <f>RANK(R54,$R$54:$R$54)</f>
        <v>1</v>
      </c>
      <c r="G54" s="24" t="s">
        <v>290</v>
      </c>
      <c r="H54" s="25" t="s">
        <v>36</v>
      </c>
      <c r="I54" s="25" t="s">
        <v>291</v>
      </c>
      <c r="J54" s="9">
        <v>74.4</v>
      </c>
      <c r="K54" s="9">
        <v>62</v>
      </c>
      <c r="L54" s="9">
        <v>0</v>
      </c>
      <c r="M54" s="9">
        <v>0</v>
      </c>
      <c r="N54" s="9">
        <v>0</v>
      </c>
      <c r="O54" s="9">
        <v>34.41</v>
      </c>
      <c r="P54" s="9"/>
      <c r="Q54" s="13">
        <v>86.8</v>
      </c>
      <c r="R54" s="9">
        <f t="shared" si="1"/>
        <v>77.81</v>
      </c>
      <c r="S54" s="14" t="s">
        <v>292</v>
      </c>
      <c r="T54" s="26" t="s">
        <v>75</v>
      </c>
      <c r="U54" s="9"/>
    </row>
    <row r="55" ht="38.1" customHeight="1" spans="1:21">
      <c r="A55" s="23" t="s">
        <v>232</v>
      </c>
      <c r="B55" s="23" t="s">
        <v>288</v>
      </c>
      <c r="C55" s="23" t="s">
        <v>293</v>
      </c>
      <c r="D55" s="23" t="s">
        <v>294</v>
      </c>
      <c r="E55" s="9">
        <v>1</v>
      </c>
      <c r="F55" s="10">
        <f>RANK(R55,$R$55:$R$55)</f>
        <v>1</v>
      </c>
      <c r="G55" s="24" t="s">
        <v>295</v>
      </c>
      <c r="H55" s="25" t="s">
        <v>29</v>
      </c>
      <c r="I55" s="25" t="s">
        <v>296</v>
      </c>
      <c r="J55" s="9">
        <v>76</v>
      </c>
      <c r="K55" s="9">
        <v>63.5</v>
      </c>
      <c r="L55" s="9">
        <v>0</v>
      </c>
      <c r="M55" s="9">
        <v>0</v>
      </c>
      <c r="N55" s="9">
        <v>0</v>
      </c>
      <c r="O55" s="9">
        <v>35.1875</v>
      </c>
      <c r="P55" s="9"/>
      <c r="Q55" s="13">
        <v>79.6</v>
      </c>
      <c r="R55" s="9">
        <f t="shared" si="1"/>
        <v>74.9875</v>
      </c>
      <c r="S55" s="14" t="s">
        <v>38</v>
      </c>
      <c r="T55" s="26" t="s">
        <v>75</v>
      </c>
      <c r="U55" s="9"/>
    </row>
    <row r="56" ht="38.1" customHeight="1" spans="1:21">
      <c r="A56" s="23" t="s">
        <v>232</v>
      </c>
      <c r="B56" s="23" t="s">
        <v>297</v>
      </c>
      <c r="C56" s="23" t="s">
        <v>298</v>
      </c>
      <c r="D56" s="23" t="s">
        <v>299</v>
      </c>
      <c r="E56" s="9">
        <v>1</v>
      </c>
      <c r="F56" s="10">
        <f>RANK(R56,$R$56:$R$56)</f>
        <v>1</v>
      </c>
      <c r="G56" s="24" t="s">
        <v>300</v>
      </c>
      <c r="H56" s="25" t="s">
        <v>36</v>
      </c>
      <c r="I56" s="25" t="s">
        <v>301</v>
      </c>
      <c r="J56" s="9">
        <v>64.8</v>
      </c>
      <c r="K56" s="9">
        <v>67.5</v>
      </c>
      <c r="L56" s="9">
        <v>0</v>
      </c>
      <c r="M56" s="9">
        <v>0</v>
      </c>
      <c r="N56" s="9">
        <v>0</v>
      </c>
      <c r="O56" s="9">
        <v>33.0075</v>
      </c>
      <c r="P56" s="9"/>
      <c r="Q56" s="13">
        <v>81.4</v>
      </c>
      <c r="R56" s="9">
        <f t="shared" si="1"/>
        <v>73.7075</v>
      </c>
      <c r="S56" s="14" t="s">
        <v>302</v>
      </c>
      <c r="T56" s="26" t="s">
        <v>75</v>
      </c>
      <c r="U56" s="9"/>
    </row>
    <row r="57" ht="38.1" customHeight="1" spans="1:21">
      <c r="A57" s="23" t="s">
        <v>232</v>
      </c>
      <c r="B57" s="23" t="s">
        <v>303</v>
      </c>
      <c r="C57" s="23" t="s">
        <v>26</v>
      </c>
      <c r="D57" s="23" t="s">
        <v>304</v>
      </c>
      <c r="E57" s="9">
        <v>4</v>
      </c>
      <c r="F57" s="10">
        <f>RANK(R57,$R$57:$R$60)</f>
        <v>1</v>
      </c>
      <c r="G57" s="24" t="s">
        <v>305</v>
      </c>
      <c r="H57" s="25" t="s">
        <v>29</v>
      </c>
      <c r="I57" s="25" t="s">
        <v>306</v>
      </c>
      <c r="J57" s="9">
        <v>62.4</v>
      </c>
      <c r="K57" s="9">
        <v>0</v>
      </c>
      <c r="L57" s="9">
        <v>81.5</v>
      </c>
      <c r="M57" s="9">
        <v>0</v>
      </c>
      <c r="N57" s="9">
        <v>0</v>
      </c>
      <c r="O57" s="9">
        <v>35.4975</v>
      </c>
      <c r="P57" s="9"/>
      <c r="Q57" s="13">
        <v>81.8</v>
      </c>
      <c r="R57" s="9">
        <f t="shared" si="1"/>
        <v>76.3975</v>
      </c>
      <c r="S57" s="14" t="s">
        <v>307</v>
      </c>
      <c r="T57" s="26" t="s">
        <v>308</v>
      </c>
      <c r="U57" s="9"/>
    </row>
    <row r="58" ht="38.1" customHeight="1" spans="1:21">
      <c r="A58" s="23" t="s">
        <v>232</v>
      </c>
      <c r="B58" s="23" t="s">
        <v>303</v>
      </c>
      <c r="C58" s="23" t="s">
        <v>26</v>
      </c>
      <c r="D58" s="8"/>
      <c r="E58" s="9"/>
      <c r="F58" s="10">
        <f>RANK(R58,$R$57:$R$60)</f>
        <v>2</v>
      </c>
      <c r="G58" s="24" t="s">
        <v>309</v>
      </c>
      <c r="H58" s="25" t="s">
        <v>29</v>
      </c>
      <c r="I58" s="25" t="s">
        <v>310</v>
      </c>
      <c r="J58" s="9">
        <v>66.4</v>
      </c>
      <c r="K58" s="9">
        <v>0</v>
      </c>
      <c r="L58" s="9">
        <v>72</v>
      </c>
      <c r="M58" s="9">
        <v>0</v>
      </c>
      <c r="N58" s="9">
        <v>0</v>
      </c>
      <c r="O58" s="9">
        <v>34.46</v>
      </c>
      <c r="P58" s="9"/>
      <c r="Q58" s="13">
        <v>82.8</v>
      </c>
      <c r="R58" s="9">
        <f t="shared" si="1"/>
        <v>75.86</v>
      </c>
      <c r="S58" s="14" t="s">
        <v>311</v>
      </c>
      <c r="T58" s="26" t="s">
        <v>312</v>
      </c>
      <c r="U58" s="9"/>
    </row>
    <row r="59" ht="38.1" customHeight="1" spans="1:21">
      <c r="A59" s="23" t="s">
        <v>232</v>
      </c>
      <c r="B59" s="23" t="s">
        <v>303</v>
      </c>
      <c r="C59" s="23" t="s">
        <v>26</v>
      </c>
      <c r="D59" s="8"/>
      <c r="E59" s="9"/>
      <c r="F59" s="10">
        <f>RANK(R59,$R$57:$R$60)</f>
        <v>3</v>
      </c>
      <c r="G59" s="24" t="s">
        <v>313</v>
      </c>
      <c r="H59" s="25" t="s">
        <v>36</v>
      </c>
      <c r="I59" s="25" t="s">
        <v>314</v>
      </c>
      <c r="J59" s="9">
        <v>66.4</v>
      </c>
      <c r="K59" s="9">
        <v>0</v>
      </c>
      <c r="L59" s="9">
        <v>69</v>
      </c>
      <c r="M59" s="9">
        <v>0</v>
      </c>
      <c r="N59" s="9">
        <v>0</v>
      </c>
      <c r="O59" s="9">
        <v>33.785</v>
      </c>
      <c r="P59" s="9"/>
      <c r="Q59" s="13">
        <v>83.4</v>
      </c>
      <c r="R59" s="9">
        <f t="shared" si="1"/>
        <v>75.485</v>
      </c>
      <c r="S59" s="26" t="s">
        <v>315</v>
      </c>
      <c r="T59" s="26" t="s">
        <v>75</v>
      </c>
      <c r="U59" s="9"/>
    </row>
    <row r="60" ht="38.1" customHeight="1" spans="1:21">
      <c r="A60" s="23" t="s">
        <v>232</v>
      </c>
      <c r="B60" s="23" t="s">
        <v>303</v>
      </c>
      <c r="C60" s="23" t="s">
        <v>26</v>
      </c>
      <c r="D60" s="8"/>
      <c r="E60" s="9"/>
      <c r="F60" s="10">
        <f>RANK(R60,$R$57:$R$60)</f>
        <v>4</v>
      </c>
      <c r="G60" s="24" t="s">
        <v>316</v>
      </c>
      <c r="H60" s="25" t="s">
        <v>36</v>
      </c>
      <c r="I60" s="25" t="s">
        <v>317</v>
      </c>
      <c r="J60" s="9">
        <v>62.4</v>
      </c>
      <c r="K60" s="9">
        <v>0</v>
      </c>
      <c r="L60" s="9">
        <v>70</v>
      </c>
      <c r="M60" s="9">
        <v>0</v>
      </c>
      <c r="N60" s="9">
        <v>0</v>
      </c>
      <c r="O60" s="9">
        <v>32.91</v>
      </c>
      <c r="P60" s="9"/>
      <c r="Q60" s="13">
        <v>83.8</v>
      </c>
      <c r="R60" s="9">
        <f t="shared" ref="R60:R94" si="2">O60+Q60*0.5</f>
        <v>74.81</v>
      </c>
      <c r="S60" s="26" t="s">
        <v>318</v>
      </c>
      <c r="T60" s="26" t="s">
        <v>319</v>
      </c>
      <c r="U60" s="9"/>
    </row>
    <row r="61" ht="38.1" customHeight="1" spans="1:21">
      <c r="A61" s="23" t="s">
        <v>232</v>
      </c>
      <c r="B61" s="23" t="s">
        <v>303</v>
      </c>
      <c r="C61" s="23" t="s">
        <v>33</v>
      </c>
      <c r="D61" s="23" t="s">
        <v>320</v>
      </c>
      <c r="E61" s="9">
        <v>3</v>
      </c>
      <c r="F61" s="10">
        <f>RANK(R61,$R$61:$R$63)</f>
        <v>1</v>
      </c>
      <c r="G61" s="24" t="s">
        <v>321</v>
      </c>
      <c r="H61" s="25" t="s">
        <v>36</v>
      </c>
      <c r="I61" s="25" t="s">
        <v>322</v>
      </c>
      <c r="J61" s="9">
        <v>65.6</v>
      </c>
      <c r="K61" s="9">
        <v>0</v>
      </c>
      <c r="L61" s="9">
        <v>68</v>
      </c>
      <c r="M61" s="9">
        <v>0</v>
      </c>
      <c r="N61" s="9">
        <v>0</v>
      </c>
      <c r="O61" s="9">
        <v>33.34</v>
      </c>
      <c r="P61" s="9"/>
      <c r="Q61" s="13">
        <v>83.4</v>
      </c>
      <c r="R61" s="9">
        <f t="shared" si="2"/>
        <v>75.04</v>
      </c>
      <c r="S61" s="14" t="s">
        <v>129</v>
      </c>
      <c r="T61" s="26" t="s">
        <v>323</v>
      </c>
      <c r="U61" s="9"/>
    </row>
    <row r="62" ht="38.1" customHeight="1" spans="1:21">
      <c r="A62" s="23" t="s">
        <v>232</v>
      </c>
      <c r="B62" s="23" t="s">
        <v>303</v>
      </c>
      <c r="C62" s="23" t="s">
        <v>33</v>
      </c>
      <c r="D62" s="8"/>
      <c r="E62" s="9"/>
      <c r="F62" s="10">
        <f>RANK(R62,$R$61:$R$63)</f>
        <v>2</v>
      </c>
      <c r="G62" s="24" t="s">
        <v>324</v>
      </c>
      <c r="H62" s="25" t="s">
        <v>36</v>
      </c>
      <c r="I62" s="25" t="s">
        <v>325</v>
      </c>
      <c r="J62" s="9">
        <v>71.2</v>
      </c>
      <c r="K62" s="9">
        <v>0</v>
      </c>
      <c r="L62" s="9">
        <v>71.5</v>
      </c>
      <c r="M62" s="9">
        <v>0</v>
      </c>
      <c r="N62" s="9">
        <v>0</v>
      </c>
      <c r="O62" s="9">
        <v>35.6675</v>
      </c>
      <c r="P62" s="9"/>
      <c r="Q62" s="13">
        <v>78.1</v>
      </c>
      <c r="R62" s="9">
        <f t="shared" si="2"/>
        <v>74.7175</v>
      </c>
      <c r="S62" s="26" t="s">
        <v>161</v>
      </c>
      <c r="T62" s="26" t="s">
        <v>326</v>
      </c>
      <c r="U62" s="9"/>
    </row>
    <row r="63" ht="38.1" customHeight="1" spans="1:21">
      <c r="A63" s="23" t="s">
        <v>232</v>
      </c>
      <c r="B63" s="23" t="s">
        <v>303</v>
      </c>
      <c r="C63" s="23" t="s">
        <v>33</v>
      </c>
      <c r="D63" s="8"/>
      <c r="E63" s="9"/>
      <c r="F63" s="10">
        <f>RANK(R63,$R$61:$R$63)</f>
        <v>3</v>
      </c>
      <c r="G63" s="24" t="s">
        <v>327</v>
      </c>
      <c r="H63" s="25" t="s">
        <v>29</v>
      </c>
      <c r="I63" s="25" t="s">
        <v>328</v>
      </c>
      <c r="J63" s="9">
        <v>57.6</v>
      </c>
      <c r="K63" s="9">
        <v>0</v>
      </c>
      <c r="L63" s="9">
        <v>81</v>
      </c>
      <c r="M63" s="9">
        <v>0</v>
      </c>
      <c r="N63" s="9">
        <v>0</v>
      </c>
      <c r="O63" s="9">
        <v>34.065</v>
      </c>
      <c r="P63" s="9"/>
      <c r="Q63" s="13">
        <v>77.1</v>
      </c>
      <c r="R63" s="9">
        <f t="shared" si="2"/>
        <v>72.615</v>
      </c>
      <c r="S63" s="14" t="s">
        <v>212</v>
      </c>
      <c r="T63" s="26" t="s">
        <v>75</v>
      </c>
      <c r="U63" s="9"/>
    </row>
    <row r="64" ht="38.1" customHeight="1" spans="1:21">
      <c r="A64" s="23" t="s">
        <v>232</v>
      </c>
      <c r="B64" s="23" t="s">
        <v>303</v>
      </c>
      <c r="C64" s="23" t="s">
        <v>329</v>
      </c>
      <c r="D64" s="23" t="s">
        <v>330</v>
      </c>
      <c r="E64" s="9">
        <v>4</v>
      </c>
      <c r="F64" s="10">
        <f>RANK(R64,$R$64:$R$67)</f>
        <v>1</v>
      </c>
      <c r="G64" s="24" t="s">
        <v>331</v>
      </c>
      <c r="H64" s="25" t="s">
        <v>29</v>
      </c>
      <c r="I64" s="25" t="s">
        <v>332</v>
      </c>
      <c r="J64" s="9">
        <v>65.6</v>
      </c>
      <c r="K64" s="9">
        <v>0</v>
      </c>
      <c r="L64" s="9">
        <v>83</v>
      </c>
      <c r="M64" s="9">
        <v>0</v>
      </c>
      <c r="N64" s="9">
        <v>0</v>
      </c>
      <c r="O64" s="9">
        <v>36.715</v>
      </c>
      <c r="P64" s="9"/>
      <c r="Q64" s="13">
        <v>81</v>
      </c>
      <c r="R64" s="9">
        <f t="shared" si="2"/>
        <v>77.215</v>
      </c>
      <c r="S64" s="14" t="s">
        <v>333</v>
      </c>
      <c r="T64" s="26" t="s">
        <v>75</v>
      </c>
      <c r="U64" s="9"/>
    </row>
    <row r="65" ht="38.1" customHeight="1" spans="1:21">
      <c r="A65" s="23" t="s">
        <v>232</v>
      </c>
      <c r="B65" s="23" t="s">
        <v>303</v>
      </c>
      <c r="C65" s="23" t="s">
        <v>329</v>
      </c>
      <c r="D65" s="8"/>
      <c r="E65" s="9"/>
      <c r="F65" s="10">
        <f>RANK(R65,$R$64:$R$67)</f>
        <v>2</v>
      </c>
      <c r="G65" s="24" t="s">
        <v>334</v>
      </c>
      <c r="H65" s="25" t="s">
        <v>36</v>
      </c>
      <c r="I65" s="25" t="s">
        <v>335</v>
      </c>
      <c r="J65" s="9">
        <v>72</v>
      </c>
      <c r="K65" s="9">
        <v>0</v>
      </c>
      <c r="L65" s="9">
        <v>72</v>
      </c>
      <c r="M65" s="9">
        <v>0</v>
      </c>
      <c r="N65" s="9">
        <v>0</v>
      </c>
      <c r="O65" s="9">
        <v>36</v>
      </c>
      <c r="P65" s="9"/>
      <c r="Q65" s="13">
        <v>81.8</v>
      </c>
      <c r="R65" s="9">
        <f t="shared" si="2"/>
        <v>76.9</v>
      </c>
      <c r="S65" s="14" t="s">
        <v>336</v>
      </c>
      <c r="T65" s="26" t="s">
        <v>75</v>
      </c>
      <c r="U65" s="9"/>
    </row>
    <row r="66" ht="38.1" customHeight="1" spans="1:21">
      <c r="A66" s="23" t="s">
        <v>232</v>
      </c>
      <c r="B66" s="23" t="s">
        <v>303</v>
      </c>
      <c r="C66" s="23" t="s">
        <v>329</v>
      </c>
      <c r="D66" s="8"/>
      <c r="E66" s="9"/>
      <c r="F66" s="10">
        <f>RANK(R66,$R$64:$R$67)</f>
        <v>3</v>
      </c>
      <c r="G66" s="24" t="s">
        <v>337</v>
      </c>
      <c r="H66" s="25" t="s">
        <v>36</v>
      </c>
      <c r="I66" s="25" t="s">
        <v>338</v>
      </c>
      <c r="J66" s="9">
        <v>63.2</v>
      </c>
      <c r="K66" s="9">
        <v>0</v>
      </c>
      <c r="L66" s="9">
        <v>72</v>
      </c>
      <c r="M66" s="9">
        <v>0</v>
      </c>
      <c r="N66" s="9">
        <v>0</v>
      </c>
      <c r="O66" s="9">
        <v>33.58</v>
      </c>
      <c r="P66" s="9"/>
      <c r="Q66" s="13">
        <v>85.2</v>
      </c>
      <c r="R66" s="9">
        <f t="shared" si="2"/>
        <v>76.18</v>
      </c>
      <c r="S66" s="14" t="s">
        <v>243</v>
      </c>
      <c r="T66" s="26" t="s">
        <v>75</v>
      </c>
      <c r="U66" s="9"/>
    </row>
    <row r="67" ht="38.1" customHeight="1" spans="1:21">
      <c r="A67" s="23" t="s">
        <v>232</v>
      </c>
      <c r="B67" s="23" t="s">
        <v>303</v>
      </c>
      <c r="C67" s="23" t="s">
        <v>329</v>
      </c>
      <c r="D67" s="8"/>
      <c r="E67" s="9"/>
      <c r="F67" s="10">
        <f>RANK(R67,$R$64:$R$67)</f>
        <v>4</v>
      </c>
      <c r="G67" s="24" t="s">
        <v>339</v>
      </c>
      <c r="H67" s="25" t="s">
        <v>29</v>
      </c>
      <c r="I67" s="25" t="s">
        <v>340</v>
      </c>
      <c r="J67" s="9">
        <v>63.2</v>
      </c>
      <c r="K67" s="9">
        <v>0</v>
      </c>
      <c r="L67" s="9">
        <v>73.5</v>
      </c>
      <c r="M67" s="9">
        <v>0</v>
      </c>
      <c r="N67" s="9">
        <v>0</v>
      </c>
      <c r="O67" s="9">
        <v>33.9175</v>
      </c>
      <c r="P67" s="9"/>
      <c r="Q67" s="13">
        <v>81.4</v>
      </c>
      <c r="R67" s="9">
        <f t="shared" si="2"/>
        <v>74.6175</v>
      </c>
      <c r="S67" s="14" t="s">
        <v>341</v>
      </c>
      <c r="T67" s="26" t="s">
        <v>75</v>
      </c>
      <c r="U67" s="9"/>
    </row>
    <row r="68" ht="38.1" customHeight="1" spans="1:21">
      <c r="A68" s="23" t="s">
        <v>232</v>
      </c>
      <c r="B68" s="23" t="s">
        <v>303</v>
      </c>
      <c r="C68" s="23" t="s">
        <v>342</v>
      </c>
      <c r="D68" s="23" t="s">
        <v>343</v>
      </c>
      <c r="E68" s="9">
        <v>3</v>
      </c>
      <c r="F68" s="10">
        <f>RANK(R68,$R$68:$R$70)</f>
        <v>1</v>
      </c>
      <c r="G68" s="24" t="s">
        <v>344</v>
      </c>
      <c r="H68" s="25" t="s">
        <v>36</v>
      </c>
      <c r="I68" s="25" t="s">
        <v>345</v>
      </c>
      <c r="J68" s="9">
        <v>71.2</v>
      </c>
      <c r="K68" s="9">
        <v>0</v>
      </c>
      <c r="L68" s="9">
        <v>73</v>
      </c>
      <c r="M68" s="9">
        <v>0</v>
      </c>
      <c r="N68" s="9">
        <v>0</v>
      </c>
      <c r="O68" s="9">
        <v>36.005</v>
      </c>
      <c r="P68" s="9"/>
      <c r="Q68" s="13">
        <v>83.6</v>
      </c>
      <c r="R68" s="9">
        <f t="shared" si="2"/>
        <v>77.805</v>
      </c>
      <c r="S68" s="14" t="s">
        <v>63</v>
      </c>
      <c r="T68" s="26" t="s">
        <v>75</v>
      </c>
      <c r="U68" s="9"/>
    </row>
    <row r="69" ht="38.1" customHeight="1" spans="1:21">
      <c r="A69" s="23" t="s">
        <v>232</v>
      </c>
      <c r="B69" s="23" t="s">
        <v>303</v>
      </c>
      <c r="C69" s="23" t="s">
        <v>342</v>
      </c>
      <c r="D69" s="8"/>
      <c r="E69" s="9"/>
      <c r="F69" s="10">
        <f>RANK(R69,$R$68:$R$70)</f>
        <v>2</v>
      </c>
      <c r="G69" s="24" t="s">
        <v>346</v>
      </c>
      <c r="H69" s="25" t="s">
        <v>36</v>
      </c>
      <c r="I69" s="25" t="s">
        <v>347</v>
      </c>
      <c r="J69" s="9">
        <v>70.4</v>
      </c>
      <c r="K69" s="9">
        <v>0</v>
      </c>
      <c r="L69" s="9">
        <v>74.5</v>
      </c>
      <c r="M69" s="9">
        <v>0</v>
      </c>
      <c r="N69" s="9">
        <v>0</v>
      </c>
      <c r="O69" s="9">
        <v>36.1225</v>
      </c>
      <c r="P69" s="9"/>
      <c r="Q69" s="13">
        <v>81.6</v>
      </c>
      <c r="R69" s="9">
        <f t="shared" si="2"/>
        <v>76.9225</v>
      </c>
      <c r="S69" s="14" t="s">
        <v>348</v>
      </c>
      <c r="T69" s="26" t="s">
        <v>75</v>
      </c>
      <c r="U69" s="9"/>
    </row>
    <row r="70" ht="38.1" customHeight="1" spans="1:21">
      <c r="A70" s="23" t="s">
        <v>232</v>
      </c>
      <c r="B70" s="23" t="s">
        <v>303</v>
      </c>
      <c r="C70" s="23" t="s">
        <v>342</v>
      </c>
      <c r="D70" s="8"/>
      <c r="E70" s="9"/>
      <c r="F70" s="10">
        <f>RANK(R70,$R$68:$R$70)</f>
        <v>3</v>
      </c>
      <c r="G70" s="24" t="s">
        <v>349</v>
      </c>
      <c r="H70" s="25" t="s">
        <v>29</v>
      </c>
      <c r="I70" s="25" t="s">
        <v>350</v>
      </c>
      <c r="J70" s="9">
        <v>60.8</v>
      </c>
      <c r="K70" s="9">
        <v>0</v>
      </c>
      <c r="L70" s="9">
        <v>82</v>
      </c>
      <c r="M70" s="9">
        <v>0</v>
      </c>
      <c r="N70" s="9">
        <v>0</v>
      </c>
      <c r="O70" s="9">
        <v>35.17</v>
      </c>
      <c r="P70" s="9"/>
      <c r="Q70" s="13">
        <v>80.8</v>
      </c>
      <c r="R70" s="9">
        <f t="shared" si="2"/>
        <v>75.57</v>
      </c>
      <c r="S70" s="14" t="s">
        <v>38</v>
      </c>
      <c r="T70" s="26" t="s">
        <v>75</v>
      </c>
      <c r="U70" s="9"/>
    </row>
    <row r="71" ht="38.1" customHeight="1" spans="1:21">
      <c r="A71" s="23" t="s">
        <v>232</v>
      </c>
      <c r="B71" s="23" t="s">
        <v>303</v>
      </c>
      <c r="C71" s="23" t="s">
        <v>351</v>
      </c>
      <c r="D71" s="23" t="s">
        <v>352</v>
      </c>
      <c r="E71" s="9">
        <v>3</v>
      </c>
      <c r="F71" s="10">
        <f>RANK(R71,$R$71:$R$73)</f>
        <v>1</v>
      </c>
      <c r="G71" s="24" t="s">
        <v>353</v>
      </c>
      <c r="H71" s="25" t="s">
        <v>29</v>
      </c>
      <c r="I71" s="25" t="s">
        <v>354</v>
      </c>
      <c r="J71" s="9">
        <v>81.6</v>
      </c>
      <c r="K71" s="9">
        <v>0</v>
      </c>
      <c r="L71" s="9">
        <v>72</v>
      </c>
      <c r="M71" s="9">
        <v>0</v>
      </c>
      <c r="N71" s="9">
        <v>0</v>
      </c>
      <c r="O71" s="9">
        <v>38.64</v>
      </c>
      <c r="P71" s="9"/>
      <c r="Q71" s="13">
        <v>83.1</v>
      </c>
      <c r="R71" s="9">
        <f t="shared" si="2"/>
        <v>80.19</v>
      </c>
      <c r="S71" s="14" t="s">
        <v>355</v>
      </c>
      <c r="T71" s="26" t="s">
        <v>75</v>
      </c>
      <c r="U71" s="9"/>
    </row>
    <row r="72" ht="38.1" customHeight="1" spans="1:21">
      <c r="A72" s="23" t="s">
        <v>232</v>
      </c>
      <c r="B72" s="23" t="s">
        <v>303</v>
      </c>
      <c r="C72" s="23" t="s">
        <v>351</v>
      </c>
      <c r="D72" s="8"/>
      <c r="E72" s="9"/>
      <c r="F72" s="10">
        <f>RANK(R72,$R$71:$R$73)</f>
        <v>2</v>
      </c>
      <c r="G72" s="24" t="s">
        <v>356</v>
      </c>
      <c r="H72" s="25" t="s">
        <v>36</v>
      </c>
      <c r="I72" s="25" t="s">
        <v>357</v>
      </c>
      <c r="J72" s="9">
        <v>76</v>
      </c>
      <c r="K72" s="9">
        <v>0</v>
      </c>
      <c r="L72" s="9">
        <v>74.5</v>
      </c>
      <c r="M72" s="9">
        <v>0</v>
      </c>
      <c r="N72" s="9">
        <v>0</v>
      </c>
      <c r="O72" s="9">
        <v>37.6625</v>
      </c>
      <c r="P72" s="9"/>
      <c r="Q72" s="13">
        <v>84.8</v>
      </c>
      <c r="R72" s="9">
        <f t="shared" si="2"/>
        <v>80.0625</v>
      </c>
      <c r="S72" s="14" t="s">
        <v>358</v>
      </c>
      <c r="T72" s="26" t="s">
        <v>75</v>
      </c>
      <c r="U72" s="9"/>
    </row>
    <row r="73" ht="38.1" customHeight="1" spans="1:21">
      <c r="A73" s="23" t="s">
        <v>232</v>
      </c>
      <c r="B73" s="23" t="s">
        <v>303</v>
      </c>
      <c r="C73" s="23" t="s">
        <v>351</v>
      </c>
      <c r="D73" s="8"/>
      <c r="E73" s="9"/>
      <c r="F73" s="10">
        <f>RANK(R73,$R$71:$R$73)</f>
        <v>3</v>
      </c>
      <c r="G73" s="24" t="s">
        <v>359</v>
      </c>
      <c r="H73" s="25" t="s">
        <v>36</v>
      </c>
      <c r="I73" s="25" t="s">
        <v>360</v>
      </c>
      <c r="J73" s="9">
        <v>69.6</v>
      </c>
      <c r="K73" s="9">
        <v>0</v>
      </c>
      <c r="L73" s="9">
        <v>75</v>
      </c>
      <c r="M73" s="9">
        <v>0</v>
      </c>
      <c r="N73" s="9">
        <v>0</v>
      </c>
      <c r="O73" s="9">
        <v>36.015</v>
      </c>
      <c r="P73" s="9"/>
      <c r="Q73" s="13">
        <v>83.8</v>
      </c>
      <c r="R73" s="9">
        <f t="shared" si="2"/>
        <v>77.915</v>
      </c>
      <c r="S73" s="14" t="s">
        <v>358</v>
      </c>
      <c r="T73" s="26" t="s">
        <v>75</v>
      </c>
      <c r="U73" s="9"/>
    </row>
    <row r="74" ht="38.1" customHeight="1" spans="1:21">
      <c r="A74" s="23" t="s">
        <v>232</v>
      </c>
      <c r="B74" s="23" t="s">
        <v>303</v>
      </c>
      <c r="C74" s="23" t="s">
        <v>361</v>
      </c>
      <c r="D74" s="23" t="s">
        <v>362</v>
      </c>
      <c r="E74" s="9">
        <v>5</v>
      </c>
      <c r="F74" s="10">
        <f>RANK(R74,$R$74:$R$78)</f>
        <v>1</v>
      </c>
      <c r="G74" s="24" t="s">
        <v>363</v>
      </c>
      <c r="H74" s="25" t="s">
        <v>29</v>
      </c>
      <c r="I74" s="25" t="s">
        <v>364</v>
      </c>
      <c r="J74" s="9">
        <v>66.4</v>
      </c>
      <c r="K74" s="9">
        <v>0</v>
      </c>
      <c r="L74" s="9">
        <v>74</v>
      </c>
      <c r="M74" s="9">
        <v>0</v>
      </c>
      <c r="N74" s="9">
        <v>0</v>
      </c>
      <c r="O74" s="9">
        <v>34.91</v>
      </c>
      <c r="P74" s="9"/>
      <c r="Q74" s="13">
        <v>86.8</v>
      </c>
      <c r="R74" s="9">
        <f t="shared" si="2"/>
        <v>78.31</v>
      </c>
      <c r="S74" s="14" t="s">
        <v>311</v>
      </c>
      <c r="T74" s="26" t="s">
        <v>365</v>
      </c>
      <c r="U74" s="9"/>
    </row>
    <row r="75" ht="38.1" customHeight="1" spans="1:21">
      <c r="A75" s="23" t="s">
        <v>232</v>
      </c>
      <c r="B75" s="23" t="s">
        <v>303</v>
      </c>
      <c r="C75" s="23" t="s">
        <v>361</v>
      </c>
      <c r="D75" s="8"/>
      <c r="E75" s="9"/>
      <c r="F75" s="10">
        <f>RANK(R75,$R$74:$R$78)</f>
        <v>2</v>
      </c>
      <c r="G75" s="24" t="s">
        <v>366</v>
      </c>
      <c r="H75" s="25" t="s">
        <v>36</v>
      </c>
      <c r="I75" s="25" t="s">
        <v>367</v>
      </c>
      <c r="J75" s="9">
        <v>67.2</v>
      </c>
      <c r="K75" s="9">
        <v>0</v>
      </c>
      <c r="L75" s="9">
        <v>74</v>
      </c>
      <c r="M75" s="9">
        <v>0</v>
      </c>
      <c r="N75" s="9">
        <v>0</v>
      </c>
      <c r="O75" s="9">
        <v>35.13</v>
      </c>
      <c r="P75" s="9"/>
      <c r="Q75" s="13">
        <v>84.6</v>
      </c>
      <c r="R75" s="9">
        <f t="shared" si="2"/>
        <v>77.43</v>
      </c>
      <c r="S75" s="14" t="s">
        <v>38</v>
      </c>
      <c r="T75" s="26" t="s">
        <v>368</v>
      </c>
      <c r="U75" s="9"/>
    </row>
    <row r="76" ht="38.1" customHeight="1" spans="1:21">
      <c r="A76" s="23" t="s">
        <v>232</v>
      </c>
      <c r="B76" s="23" t="s">
        <v>303</v>
      </c>
      <c r="C76" s="23" t="s">
        <v>361</v>
      </c>
      <c r="D76" s="8"/>
      <c r="E76" s="9"/>
      <c r="F76" s="10">
        <f>RANK(R76,$R$74:$R$78)</f>
        <v>3</v>
      </c>
      <c r="G76" s="24" t="s">
        <v>369</v>
      </c>
      <c r="H76" s="25" t="s">
        <v>36</v>
      </c>
      <c r="I76" s="25" t="s">
        <v>370</v>
      </c>
      <c r="J76" s="9">
        <v>70.4</v>
      </c>
      <c r="K76" s="9">
        <v>0</v>
      </c>
      <c r="L76" s="9">
        <v>69</v>
      </c>
      <c r="M76" s="9">
        <v>0</v>
      </c>
      <c r="N76" s="9">
        <v>0</v>
      </c>
      <c r="O76" s="9">
        <v>34.885</v>
      </c>
      <c r="P76" s="9"/>
      <c r="Q76" s="13">
        <v>84.4</v>
      </c>
      <c r="R76" s="9">
        <f t="shared" si="2"/>
        <v>77.085</v>
      </c>
      <c r="S76" s="14" t="s">
        <v>371</v>
      </c>
      <c r="T76" s="26" t="s">
        <v>75</v>
      </c>
      <c r="U76" s="9"/>
    </row>
    <row r="77" ht="38.1" customHeight="1" spans="1:21">
      <c r="A77" s="23" t="s">
        <v>232</v>
      </c>
      <c r="B77" s="23" t="s">
        <v>303</v>
      </c>
      <c r="C77" s="23" t="s">
        <v>361</v>
      </c>
      <c r="D77" s="8"/>
      <c r="E77" s="9"/>
      <c r="F77" s="10">
        <f>RANK(R77,$R$74:$R$78)</f>
        <v>4</v>
      </c>
      <c r="G77" s="24" t="s">
        <v>372</v>
      </c>
      <c r="H77" s="25" t="s">
        <v>29</v>
      </c>
      <c r="I77" s="25" t="s">
        <v>373</v>
      </c>
      <c r="J77" s="9">
        <v>67.2</v>
      </c>
      <c r="K77" s="9">
        <v>0</v>
      </c>
      <c r="L77" s="9">
        <v>79</v>
      </c>
      <c r="M77" s="9">
        <v>0</v>
      </c>
      <c r="N77" s="9">
        <v>0</v>
      </c>
      <c r="O77" s="9">
        <v>36.255</v>
      </c>
      <c r="P77" s="9"/>
      <c r="Q77" s="13">
        <v>81.2</v>
      </c>
      <c r="R77" s="9">
        <f t="shared" si="2"/>
        <v>76.855</v>
      </c>
      <c r="S77" s="14" t="s">
        <v>374</v>
      </c>
      <c r="T77" s="26" t="s">
        <v>75</v>
      </c>
      <c r="U77" s="9"/>
    </row>
    <row r="78" ht="38.1" customHeight="1" spans="1:21">
      <c r="A78" s="23" t="s">
        <v>232</v>
      </c>
      <c r="B78" s="23" t="s">
        <v>303</v>
      </c>
      <c r="C78" s="23" t="s">
        <v>361</v>
      </c>
      <c r="D78" s="8"/>
      <c r="E78" s="9"/>
      <c r="F78" s="10">
        <f>RANK(R78,$R$74:$R$78)</f>
        <v>5</v>
      </c>
      <c r="G78" s="24" t="s">
        <v>375</v>
      </c>
      <c r="H78" s="25" t="s">
        <v>36</v>
      </c>
      <c r="I78" s="25" t="s">
        <v>376</v>
      </c>
      <c r="J78" s="9">
        <v>73.6</v>
      </c>
      <c r="K78" s="9">
        <v>0</v>
      </c>
      <c r="L78" s="9">
        <v>73</v>
      </c>
      <c r="M78" s="9">
        <v>0</v>
      </c>
      <c r="N78" s="9">
        <v>0</v>
      </c>
      <c r="O78" s="9">
        <v>36.665</v>
      </c>
      <c r="P78" s="9"/>
      <c r="Q78" s="13">
        <v>79.6</v>
      </c>
      <c r="R78" s="9">
        <f t="shared" si="2"/>
        <v>76.465</v>
      </c>
      <c r="S78" s="14" t="s">
        <v>374</v>
      </c>
      <c r="T78" s="26" t="s">
        <v>377</v>
      </c>
      <c r="U78" s="9"/>
    </row>
    <row r="79" ht="38.1" customHeight="1" spans="1:21">
      <c r="A79" s="23" t="s">
        <v>378</v>
      </c>
      <c r="B79" s="23" t="s">
        <v>379</v>
      </c>
      <c r="C79" s="23" t="s">
        <v>380</v>
      </c>
      <c r="D79" s="23" t="s">
        <v>381</v>
      </c>
      <c r="E79" s="9">
        <v>4</v>
      </c>
      <c r="F79" s="10">
        <f>RANK(R79,$R$79:$R$82)</f>
        <v>1</v>
      </c>
      <c r="G79" s="24" t="s">
        <v>382</v>
      </c>
      <c r="H79" s="25" t="s">
        <v>36</v>
      </c>
      <c r="I79" s="25" t="s">
        <v>383</v>
      </c>
      <c r="J79" s="9">
        <v>76</v>
      </c>
      <c r="K79" s="9">
        <v>68</v>
      </c>
      <c r="L79" s="9">
        <v>0</v>
      </c>
      <c r="M79" s="9">
        <v>0</v>
      </c>
      <c r="N79" s="9">
        <v>0</v>
      </c>
      <c r="O79" s="9">
        <v>36.2</v>
      </c>
      <c r="P79" s="9"/>
      <c r="Q79" s="13">
        <v>85.8</v>
      </c>
      <c r="R79" s="9">
        <f t="shared" si="2"/>
        <v>79.1</v>
      </c>
      <c r="S79" s="14" t="s">
        <v>384</v>
      </c>
      <c r="T79" s="26" t="s">
        <v>385</v>
      </c>
      <c r="U79" s="9"/>
    </row>
    <row r="80" ht="38.1" customHeight="1" spans="1:21">
      <c r="A80" s="23" t="s">
        <v>378</v>
      </c>
      <c r="B80" s="23" t="s">
        <v>379</v>
      </c>
      <c r="C80" s="23" t="s">
        <v>380</v>
      </c>
      <c r="D80" s="8"/>
      <c r="E80" s="9"/>
      <c r="F80" s="10">
        <f>RANK(R80,$R$79:$R$82)</f>
        <v>2</v>
      </c>
      <c r="G80" s="24" t="s">
        <v>386</v>
      </c>
      <c r="H80" s="25" t="s">
        <v>29</v>
      </c>
      <c r="I80" s="25" t="s">
        <v>387</v>
      </c>
      <c r="J80" s="9">
        <v>73.6</v>
      </c>
      <c r="K80" s="9">
        <v>68</v>
      </c>
      <c r="L80" s="9">
        <v>0</v>
      </c>
      <c r="M80" s="9">
        <v>0</v>
      </c>
      <c r="N80" s="9">
        <v>0</v>
      </c>
      <c r="O80" s="9">
        <v>35.54</v>
      </c>
      <c r="P80" s="9"/>
      <c r="Q80" s="13">
        <v>81.4</v>
      </c>
      <c r="R80" s="9">
        <f t="shared" si="2"/>
        <v>76.24</v>
      </c>
      <c r="S80" s="14" t="s">
        <v>129</v>
      </c>
      <c r="T80" s="26" t="s">
        <v>388</v>
      </c>
      <c r="U80" s="9"/>
    </row>
    <row r="81" ht="38.1" customHeight="1" spans="1:21">
      <c r="A81" s="23" t="s">
        <v>378</v>
      </c>
      <c r="B81" s="23" t="s">
        <v>379</v>
      </c>
      <c r="C81" s="23" t="s">
        <v>380</v>
      </c>
      <c r="D81" s="8"/>
      <c r="E81" s="9"/>
      <c r="F81" s="10">
        <f>RANK(R81,$R$79:$R$82)</f>
        <v>3</v>
      </c>
      <c r="G81" s="24" t="s">
        <v>389</v>
      </c>
      <c r="H81" s="25" t="s">
        <v>29</v>
      </c>
      <c r="I81" s="25" t="s">
        <v>390</v>
      </c>
      <c r="J81" s="9">
        <v>72</v>
      </c>
      <c r="K81" s="9">
        <v>64.5</v>
      </c>
      <c r="L81" s="9">
        <v>0</v>
      </c>
      <c r="M81" s="9">
        <v>0</v>
      </c>
      <c r="N81" s="9">
        <v>0</v>
      </c>
      <c r="O81" s="9">
        <v>34.3125</v>
      </c>
      <c r="P81" s="9"/>
      <c r="Q81" s="13">
        <v>83.6</v>
      </c>
      <c r="R81" s="9">
        <f t="shared" si="2"/>
        <v>76.1125</v>
      </c>
      <c r="S81" s="14" t="s">
        <v>391</v>
      </c>
      <c r="T81" s="26" t="s">
        <v>392</v>
      </c>
      <c r="U81" s="9"/>
    </row>
    <row r="82" ht="38.1" customHeight="1" spans="1:21">
      <c r="A82" s="23" t="s">
        <v>378</v>
      </c>
      <c r="B82" s="23" t="s">
        <v>379</v>
      </c>
      <c r="C82" s="23" t="s">
        <v>380</v>
      </c>
      <c r="D82" s="8"/>
      <c r="E82" s="9"/>
      <c r="F82" s="10">
        <f>RANK(R82,$R$79:$R$82)</f>
        <v>4</v>
      </c>
      <c r="G82" s="24" t="s">
        <v>393</v>
      </c>
      <c r="H82" s="25" t="s">
        <v>29</v>
      </c>
      <c r="I82" s="25" t="s">
        <v>394</v>
      </c>
      <c r="J82" s="9">
        <v>71.2</v>
      </c>
      <c r="K82" s="9">
        <v>67</v>
      </c>
      <c r="L82" s="9">
        <v>0</v>
      </c>
      <c r="M82" s="9">
        <v>0</v>
      </c>
      <c r="N82" s="9">
        <v>0</v>
      </c>
      <c r="O82" s="9">
        <v>34.655</v>
      </c>
      <c r="P82" s="9"/>
      <c r="Q82" s="13">
        <v>81.5</v>
      </c>
      <c r="R82" s="9">
        <f t="shared" si="2"/>
        <v>75.405</v>
      </c>
      <c r="S82" s="26" t="s">
        <v>63</v>
      </c>
      <c r="T82" s="26" t="s">
        <v>75</v>
      </c>
      <c r="U82" s="9"/>
    </row>
    <row r="83" ht="38.1" customHeight="1" spans="1:21">
      <c r="A83" s="23" t="s">
        <v>378</v>
      </c>
      <c r="B83" s="23" t="s">
        <v>379</v>
      </c>
      <c r="C83" s="23" t="s">
        <v>395</v>
      </c>
      <c r="D83" s="23" t="s">
        <v>396</v>
      </c>
      <c r="E83" s="9">
        <v>4</v>
      </c>
      <c r="F83" s="10">
        <f>RANK(R83,$R$83:$R$85)</f>
        <v>1</v>
      </c>
      <c r="G83" s="24" t="s">
        <v>397</v>
      </c>
      <c r="H83" s="25" t="s">
        <v>29</v>
      </c>
      <c r="I83" s="25" t="s">
        <v>398</v>
      </c>
      <c r="J83" s="9">
        <v>71.2</v>
      </c>
      <c r="K83" s="9">
        <v>70.5</v>
      </c>
      <c r="L83" s="9">
        <v>0</v>
      </c>
      <c r="M83" s="9">
        <v>0</v>
      </c>
      <c r="N83" s="9">
        <v>0</v>
      </c>
      <c r="O83" s="9">
        <v>35.4425</v>
      </c>
      <c r="P83" s="9"/>
      <c r="Q83" s="13">
        <v>85.7</v>
      </c>
      <c r="R83" s="9">
        <f t="shared" si="2"/>
        <v>78.2925</v>
      </c>
      <c r="S83" s="14" t="s">
        <v>399</v>
      </c>
      <c r="T83" s="26" t="s">
        <v>75</v>
      </c>
      <c r="U83" s="9"/>
    </row>
    <row r="84" ht="38.1" customHeight="1" spans="1:21">
      <c r="A84" s="23" t="s">
        <v>378</v>
      </c>
      <c r="B84" s="23" t="s">
        <v>379</v>
      </c>
      <c r="C84" s="23" t="s">
        <v>395</v>
      </c>
      <c r="D84" s="8"/>
      <c r="E84" s="9"/>
      <c r="F84" s="10">
        <f>RANK(R84,$R$83:$R$85)</f>
        <v>2</v>
      </c>
      <c r="G84" s="24" t="s">
        <v>400</v>
      </c>
      <c r="H84" s="25" t="s">
        <v>36</v>
      </c>
      <c r="I84" s="25" t="s">
        <v>401</v>
      </c>
      <c r="J84" s="9">
        <v>64.8</v>
      </c>
      <c r="K84" s="9">
        <v>68</v>
      </c>
      <c r="L84" s="9">
        <v>0</v>
      </c>
      <c r="M84" s="9">
        <v>0</v>
      </c>
      <c r="N84" s="9">
        <v>0</v>
      </c>
      <c r="O84" s="9">
        <v>33.12</v>
      </c>
      <c r="P84" s="9"/>
      <c r="Q84" s="13">
        <v>83.8</v>
      </c>
      <c r="R84" s="9">
        <f t="shared" si="2"/>
        <v>75.02</v>
      </c>
      <c r="S84" s="14" t="s">
        <v>402</v>
      </c>
      <c r="T84" s="26" t="s">
        <v>75</v>
      </c>
      <c r="U84" s="9"/>
    </row>
    <row r="85" ht="38.1" customHeight="1" spans="1:21">
      <c r="A85" s="23" t="s">
        <v>378</v>
      </c>
      <c r="B85" s="23" t="s">
        <v>379</v>
      </c>
      <c r="C85" s="23" t="s">
        <v>395</v>
      </c>
      <c r="D85" s="8"/>
      <c r="E85" s="9"/>
      <c r="F85" s="10">
        <f>RANK(R85,$R$83:$R$85)</f>
        <v>3</v>
      </c>
      <c r="G85" s="24" t="s">
        <v>403</v>
      </c>
      <c r="H85" s="25" t="s">
        <v>36</v>
      </c>
      <c r="I85" s="25" t="s">
        <v>404</v>
      </c>
      <c r="J85" s="9">
        <v>68.8</v>
      </c>
      <c r="K85" s="9">
        <v>66</v>
      </c>
      <c r="L85" s="9">
        <v>0</v>
      </c>
      <c r="M85" s="9">
        <v>0</v>
      </c>
      <c r="N85" s="9">
        <v>0</v>
      </c>
      <c r="O85" s="9">
        <v>33.77</v>
      </c>
      <c r="P85" s="9"/>
      <c r="Q85" s="13">
        <v>82.4</v>
      </c>
      <c r="R85" s="9">
        <f t="shared" si="2"/>
        <v>74.97</v>
      </c>
      <c r="S85" s="14" t="s">
        <v>358</v>
      </c>
      <c r="T85" s="26" t="s">
        <v>405</v>
      </c>
      <c r="U85" s="9"/>
    </row>
    <row r="86" ht="38.1" customHeight="1" spans="1:21">
      <c r="A86" s="23" t="s">
        <v>378</v>
      </c>
      <c r="B86" s="23" t="s">
        <v>379</v>
      </c>
      <c r="C86" s="23" t="s">
        <v>406</v>
      </c>
      <c r="D86" s="23" t="s">
        <v>407</v>
      </c>
      <c r="E86" s="9">
        <v>2</v>
      </c>
      <c r="F86" s="10">
        <f>RANK(R86,$R$86:$R$87)</f>
        <v>1</v>
      </c>
      <c r="G86" s="24" t="s">
        <v>408</v>
      </c>
      <c r="H86" s="25" t="s">
        <v>29</v>
      </c>
      <c r="I86" s="25" t="s">
        <v>409</v>
      </c>
      <c r="J86" s="9">
        <v>64.8</v>
      </c>
      <c r="K86" s="9">
        <v>71</v>
      </c>
      <c r="L86" s="9">
        <v>0</v>
      </c>
      <c r="M86" s="9">
        <v>0</v>
      </c>
      <c r="N86" s="9">
        <v>0</v>
      </c>
      <c r="O86" s="9">
        <v>33.795</v>
      </c>
      <c r="P86" s="9"/>
      <c r="Q86" s="13">
        <v>83.4</v>
      </c>
      <c r="R86" s="9">
        <f t="shared" si="2"/>
        <v>75.495</v>
      </c>
      <c r="S86" s="14" t="s">
        <v>410</v>
      </c>
      <c r="T86" s="26" t="s">
        <v>411</v>
      </c>
      <c r="U86" s="9"/>
    </row>
    <row r="87" ht="38.1" customHeight="1" spans="1:21">
      <c r="A87" s="23" t="s">
        <v>378</v>
      </c>
      <c r="B87" s="23" t="s">
        <v>379</v>
      </c>
      <c r="C87" s="23" t="s">
        <v>406</v>
      </c>
      <c r="D87" s="8"/>
      <c r="E87" s="9"/>
      <c r="F87" s="10">
        <f>RANK(R87,$R$86:$R$87)</f>
        <v>2</v>
      </c>
      <c r="G87" s="24" t="s">
        <v>412</v>
      </c>
      <c r="H87" s="25" t="s">
        <v>36</v>
      </c>
      <c r="I87" s="25" t="s">
        <v>413</v>
      </c>
      <c r="J87" s="9">
        <v>71.2</v>
      </c>
      <c r="K87" s="9">
        <v>63</v>
      </c>
      <c r="L87" s="9">
        <v>0</v>
      </c>
      <c r="M87" s="9">
        <v>0</v>
      </c>
      <c r="N87" s="9">
        <v>0</v>
      </c>
      <c r="O87" s="9">
        <v>33.755</v>
      </c>
      <c r="P87" s="9"/>
      <c r="Q87" s="13">
        <v>81.8</v>
      </c>
      <c r="R87" s="9">
        <f t="shared" si="2"/>
        <v>74.655</v>
      </c>
      <c r="S87" s="14" t="s">
        <v>38</v>
      </c>
      <c r="T87" s="26" t="s">
        <v>414</v>
      </c>
      <c r="U87" s="9"/>
    </row>
    <row r="88" ht="51.75" customHeight="1" spans="1:21">
      <c r="A88" s="23" t="s">
        <v>378</v>
      </c>
      <c r="B88" s="23" t="s">
        <v>415</v>
      </c>
      <c r="C88" s="23" t="s">
        <v>41</v>
      </c>
      <c r="D88" s="23" t="s">
        <v>416</v>
      </c>
      <c r="E88" s="9">
        <v>1</v>
      </c>
      <c r="F88" s="10">
        <f>RANK(R88,$R$88:$R$88)</f>
        <v>1</v>
      </c>
      <c r="G88" s="24" t="s">
        <v>417</v>
      </c>
      <c r="H88" s="25" t="s">
        <v>29</v>
      </c>
      <c r="I88" s="25" t="s">
        <v>418</v>
      </c>
      <c r="J88" s="9">
        <v>61.6</v>
      </c>
      <c r="K88" s="9">
        <v>68</v>
      </c>
      <c r="L88" s="9">
        <v>0</v>
      </c>
      <c r="M88" s="9">
        <v>0</v>
      </c>
      <c r="N88" s="9">
        <v>0</v>
      </c>
      <c r="O88" s="9">
        <v>32.24</v>
      </c>
      <c r="P88" s="9"/>
      <c r="Q88" s="13">
        <v>82</v>
      </c>
      <c r="R88" s="9">
        <f t="shared" si="2"/>
        <v>73.24</v>
      </c>
      <c r="S88" s="14" t="s">
        <v>419</v>
      </c>
      <c r="T88" s="26" t="s">
        <v>420</v>
      </c>
      <c r="U88" s="9"/>
    </row>
    <row r="89" ht="38.1" customHeight="1" spans="1:21">
      <c r="A89" s="23" t="s">
        <v>378</v>
      </c>
      <c r="B89" s="23" t="s">
        <v>421</v>
      </c>
      <c r="C89" s="23" t="s">
        <v>41</v>
      </c>
      <c r="D89" s="23" t="s">
        <v>422</v>
      </c>
      <c r="E89" s="8">
        <v>2</v>
      </c>
      <c r="F89" s="10">
        <f>RANK(R89,$R$89:$R$90)</f>
        <v>1</v>
      </c>
      <c r="G89" s="24" t="s">
        <v>423</v>
      </c>
      <c r="H89" s="25" t="s">
        <v>36</v>
      </c>
      <c r="I89" s="25" t="s">
        <v>424</v>
      </c>
      <c r="J89" s="9">
        <v>61.6</v>
      </c>
      <c r="K89" s="9">
        <v>70</v>
      </c>
      <c r="L89" s="9">
        <v>0</v>
      </c>
      <c r="M89" s="9">
        <v>0</v>
      </c>
      <c r="N89" s="9">
        <v>0</v>
      </c>
      <c r="O89" s="9">
        <v>32.69</v>
      </c>
      <c r="P89" s="9"/>
      <c r="Q89" s="15">
        <v>86.8</v>
      </c>
      <c r="R89" s="9">
        <f t="shared" si="2"/>
        <v>76.09</v>
      </c>
      <c r="S89" s="14" t="s">
        <v>38</v>
      </c>
      <c r="T89" s="26" t="s">
        <v>75</v>
      </c>
      <c r="U89" s="8"/>
    </row>
    <row r="90" ht="38.1" customHeight="1" spans="1:21">
      <c r="A90" s="23" t="s">
        <v>378</v>
      </c>
      <c r="B90" s="23" t="s">
        <v>421</v>
      </c>
      <c r="C90" s="23" t="s">
        <v>41</v>
      </c>
      <c r="D90" s="8"/>
      <c r="E90" s="9"/>
      <c r="F90" s="10">
        <f>RANK(R90,$R$89:$R$90)</f>
        <v>2</v>
      </c>
      <c r="G90" s="24" t="s">
        <v>425</v>
      </c>
      <c r="H90" s="25" t="s">
        <v>29</v>
      </c>
      <c r="I90" s="25" t="s">
        <v>426</v>
      </c>
      <c r="J90" s="9">
        <v>58.4</v>
      </c>
      <c r="K90" s="9">
        <v>62.5</v>
      </c>
      <c r="L90" s="9">
        <v>0</v>
      </c>
      <c r="M90" s="9">
        <v>0</v>
      </c>
      <c r="N90" s="9">
        <v>0</v>
      </c>
      <c r="O90" s="9">
        <v>30.1225</v>
      </c>
      <c r="P90" s="9"/>
      <c r="Q90" s="13">
        <v>81.6</v>
      </c>
      <c r="R90" s="9">
        <f t="shared" si="2"/>
        <v>70.9225</v>
      </c>
      <c r="S90" s="14" t="s">
        <v>427</v>
      </c>
      <c r="T90" s="26" t="s">
        <v>75</v>
      </c>
      <c r="U90" s="9"/>
    </row>
    <row r="91" ht="38.1" customHeight="1" spans="1:21">
      <c r="A91" s="23" t="s">
        <v>378</v>
      </c>
      <c r="B91" s="23" t="s">
        <v>428</v>
      </c>
      <c r="C91" s="23" t="s">
        <v>26</v>
      </c>
      <c r="D91" s="23" t="s">
        <v>429</v>
      </c>
      <c r="E91" s="9">
        <v>4</v>
      </c>
      <c r="F91" s="10">
        <f>RANK(R91,$R$91:$R$94)</f>
        <v>1</v>
      </c>
      <c r="G91" s="24" t="s">
        <v>430</v>
      </c>
      <c r="H91" s="25" t="s">
        <v>36</v>
      </c>
      <c r="I91" s="25" t="s">
        <v>431</v>
      </c>
      <c r="J91" s="9">
        <v>75.2</v>
      </c>
      <c r="K91" s="9">
        <v>0</v>
      </c>
      <c r="L91" s="9">
        <v>72</v>
      </c>
      <c r="M91" s="9">
        <v>0</v>
      </c>
      <c r="N91" s="9">
        <v>0</v>
      </c>
      <c r="O91" s="9">
        <v>36.88</v>
      </c>
      <c r="P91" s="9"/>
      <c r="Q91" s="13">
        <v>83.2</v>
      </c>
      <c r="R91" s="9">
        <f t="shared" si="2"/>
        <v>78.48</v>
      </c>
      <c r="S91" s="14" t="s">
        <v>31</v>
      </c>
      <c r="T91" s="26" t="s">
        <v>432</v>
      </c>
      <c r="U91" s="9"/>
    </row>
    <row r="92" ht="38.1" customHeight="1" spans="1:21">
      <c r="A92" s="23" t="s">
        <v>378</v>
      </c>
      <c r="B92" s="23" t="s">
        <v>428</v>
      </c>
      <c r="C92" s="23" t="s">
        <v>26</v>
      </c>
      <c r="D92" s="8"/>
      <c r="E92" s="9"/>
      <c r="F92" s="10">
        <f>RANK(R92,$R$91:$R$94)</f>
        <v>2</v>
      </c>
      <c r="G92" s="24" t="s">
        <v>433</v>
      </c>
      <c r="H92" s="25" t="s">
        <v>36</v>
      </c>
      <c r="I92" s="25" t="s">
        <v>434</v>
      </c>
      <c r="J92" s="9">
        <v>67.2</v>
      </c>
      <c r="K92" s="9">
        <v>0</v>
      </c>
      <c r="L92" s="9">
        <v>82.5</v>
      </c>
      <c r="M92" s="9">
        <v>0</v>
      </c>
      <c r="N92" s="9">
        <v>0</v>
      </c>
      <c r="O92" s="9">
        <v>37.0425</v>
      </c>
      <c r="P92" s="9"/>
      <c r="Q92" s="13">
        <v>79.8</v>
      </c>
      <c r="R92" s="9">
        <f t="shared" si="2"/>
        <v>76.9425</v>
      </c>
      <c r="S92" s="14" t="s">
        <v>122</v>
      </c>
      <c r="T92" s="26" t="s">
        <v>435</v>
      </c>
      <c r="U92" s="9"/>
    </row>
    <row r="93" ht="38.1" customHeight="1" spans="1:21">
      <c r="A93" s="23" t="s">
        <v>378</v>
      </c>
      <c r="B93" s="23" t="s">
        <v>428</v>
      </c>
      <c r="C93" s="23" t="s">
        <v>26</v>
      </c>
      <c r="D93" s="8"/>
      <c r="E93" s="9"/>
      <c r="F93" s="10">
        <f>RANK(R93,$R$91:$R$94)</f>
        <v>3</v>
      </c>
      <c r="G93" s="24" t="s">
        <v>436</v>
      </c>
      <c r="H93" s="25" t="s">
        <v>29</v>
      </c>
      <c r="I93" s="25" t="s">
        <v>437</v>
      </c>
      <c r="J93" s="9">
        <v>64.8</v>
      </c>
      <c r="K93" s="9">
        <v>0</v>
      </c>
      <c r="L93" s="9">
        <v>80</v>
      </c>
      <c r="M93" s="9">
        <v>0</v>
      </c>
      <c r="N93" s="9">
        <v>0</v>
      </c>
      <c r="O93" s="9">
        <v>35.82</v>
      </c>
      <c r="P93" s="9"/>
      <c r="Q93" s="13">
        <v>82</v>
      </c>
      <c r="R93" s="9">
        <f t="shared" si="2"/>
        <v>76.82</v>
      </c>
      <c r="S93" s="14" t="s">
        <v>438</v>
      </c>
      <c r="T93" s="26" t="s">
        <v>439</v>
      </c>
      <c r="U93" s="9"/>
    </row>
    <row r="94" ht="38.1" customHeight="1" spans="1:21">
      <c r="A94" s="23" t="s">
        <v>378</v>
      </c>
      <c r="B94" s="23" t="s">
        <v>428</v>
      </c>
      <c r="C94" s="23" t="s">
        <v>26</v>
      </c>
      <c r="D94" s="8"/>
      <c r="E94" s="9"/>
      <c r="F94" s="10">
        <f>RANK(R94,$R$91:$R$94)</f>
        <v>4</v>
      </c>
      <c r="G94" s="24" t="s">
        <v>440</v>
      </c>
      <c r="H94" s="25" t="s">
        <v>36</v>
      </c>
      <c r="I94" s="25" t="s">
        <v>441</v>
      </c>
      <c r="J94" s="9">
        <v>64</v>
      </c>
      <c r="K94" s="9">
        <v>0</v>
      </c>
      <c r="L94" s="9">
        <v>74</v>
      </c>
      <c r="M94" s="9">
        <v>0</v>
      </c>
      <c r="N94" s="9">
        <v>0</v>
      </c>
      <c r="O94" s="9">
        <v>34.25</v>
      </c>
      <c r="P94" s="9"/>
      <c r="Q94" s="13">
        <v>83.6</v>
      </c>
      <c r="R94" s="9">
        <f t="shared" si="2"/>
        <v>76.05</v>
      </c>
      <c r="S94" s="14" t="s">
        <v>315</v>
      </c>
      <c r="T94" s="26" t="s">
        <v>75</v>
      </c>
      <c r="U94" s="9"/>
    </row>
    <row r="95" ht="38.1" customHeight="1" spans="1:21">
      <c r="A95" s="23" t="s">
        <v>378</v>
      </c>
      <c r="B95" s="23" t="s">
        <v>428</v>
      </c>
      <c r="C95" s="23" t="s">
        <v>33</v>
      </c>
      <c r="D95" s="23" t="s">
        <v>442</v>
      </c>
      <c r="E95" s="9">
        <v>4</v>
      </c>
      <c r="F95" s="10">
        <f>RANK(R95,$R$95:$R$98)</f>
        <v>1</v>
      </c>
      <c r="G95" s="24" t="s">
        <v>281</v>
      </c>
      <c r="H95" s="25" t="s">
        <v>29</v>
      </c>
      <c r="I95" s="25" t="s">
        <v>443</v>
      </c>
      <c r="J95" s="9">
        <v>64.8</v>
      </c>
      <c r="K95" s="9">
        <v>0</v>
      </c>
      <c r="L95" s="9">
        <v>79.5</v>
      </c>
      <c r="M95" s="9">
        <v>0</v>
      </c>
      <c r="N95" s="9">
        <v>0</v>
      </c>
      <c r="O95" s="9">
        <v>35.7075</v>
      </c>
      <c r="P95" s="9"/>
      <c r="Q95" s="13">
        <v>84.2</v>
      </c>
      <c r="R95" s="9">
        <f t="shared" ref="R95:R115" si="3">O95+Q95*0.5</f>
        <v>77.8075</v>
      </c>
      <c r="S95" s="26" t="s">
        <v>182</v>
      </c>
      <c r="T95" s="26" t="s">
        <v>444</v>
      </c>
      <c r="U95" s="9"/>
    </row>
    <row r="96" ht="38.1" customHeight="1" spans="1:21">
      <c r="A96" s="23" t="s">
        <v>378</v>
      </c>
      <c r="B96" s="23" t="s">
        <v>428</v>
      </c>
      <c r="C96" s="23" t="s">
        <v>33</v>
      </c>
      <c r="D96" s="8"/>
      <c r="E96" s="9"/>
      <c r="F96" s="10">
        <f>RANK(R96,$R$95:$R$98)</f>
        <v>2</v>
      </c>
      <c r="G96" s="24" t="s">
        <v>445</v>
      </c>
      <c r="H96" s="25" t="s">
        <v>36</v>
      </c>
      <c r="I96" s="25" t="s">
        <v>446</v>
      </c>
      <c r="J96" s="9">
        <v>75.2</v>
      </c>
      <c r="K96" s="9">
        <v>0</v>
      </c>
      <c r="L96" s="9">
        <v>78</v>
      </c>
      <c r="M96" s="9">
        <v>0</v>
      </c>
      <c r="N96" s="9">
        <v>0</v>
      </c>
      <c r="O96" s="9">
        <v>38.23</v>
      </c>
      <c r="P96" s="9"/>
      <c r="Q96" s="13">
        <v>79</v>
      </c>
      <c r="R96" s="9">
        <f t="shared" si="3"/>
        <v>77.73</v>
      </c>
      <c r="S96" s="14" t="s">
        <v>182</v>
      </c>
      <c r="T96" s="26" t="s">
        <v>447</v>
      </c>
      <c r="U96" s="9"/>
    </row>
    <row r="97" ht="38.1" customHeight="1" spans="1:21">
      <c r="A97" s="23" t="s">
        <v>378</v>
      </c>
      <c r="B97" s="23" t="s">
        <v>428</v>
      </c>
      <c r="C97" s="23" t="s">
        <v>33</v>
      </c>
      <c r="D97" s="8"/>
      <c r="E97" s="9"/>
      <c r="F97" s="10">
        <f>RANK(R97,$R$95:$R$98)</f>
        <v>3</v>
      </c>
      <c r="G97" s="24" t="s">
        <v>448</v>
      </c>
      <c r="H97" s="25" t="s">
        <v>36</v>
      </c>
      <c r="I97" s="25" t="s">
        <v>449</v>
      </c>
      <c r="J97" s="9">
        <v>64</v>
      </c>
      <c r="K97" s="9">
        <v>0</v>
      </c>
      <c r="L97" s="9">
        <v>81.5</v>
      </c>
      <c r="M97" s="9">
        <v>0</v>
      </c>
      <c r="N97" s="9">
        <v>0</v>
      </c>
      <c r="O97" s="9">
        <v>35.9375</v>
      </c>
      <c r="P97" s="9"/>
      <c r="Q97" s="13">
        <v>82.2</v>
      </c>
      <c r="R97" s="9">
        <f t="shared" si="3"/>
        <v>77.0375</v>
      </c>
      <c r="S97" s="26" t="s">
        <v>450</v>
      </c>
      <c r="T97" s="26" t="s">
        <v>451</v>
      </c>
      <c r="U97" s="9"/>
    </row>
    <row r="98" ht="38.1" customHeight="1" spans="1:21">
      <c r="A98" s="23" t="s">
        <v>378</v>
      </c>
      <c r="B98" s="23" t="s">
        <v>428</v>
      </c>
      <c r="C98" s="23" t="s">
        <v>33</v>
      </c>
      <c r="D98" s="8"/>
      <c r="E98" s="9"/>
      <c r="F98" s="10">
        <f>RANK(R98,$R$95:$R$98)</f>
        <v>4</v>
      </c>
      <c r="G98" s="24" t="s">
        <v>452</v>
      </c>
      <c r="H98" s="25" t="s">
        <v>29</v>
      </c>
      <c r="I98" s="25" t="s">
        <v>453</v>
      </c>
      <c r="J98" s="9">
        <v>60</v>
      </c>
      <c r="K98" s="9">
        <v>0</v>
      </c>
      <c r="L98" s="9">
        <v>79</v>
      </c>
      <c r="M98" s="9">
        <v>0</v>
      </c>
      <c r="N98" s="9">
        <v>0</v>
      </c>
      <c r="O98" s="9">
        <v>34.275</v>
      </c>
      <c r="P98" s="9"/>
      <c r="Q98" s="13">
        <v>83.4</v>
      </c>
      <c r="R98" s="9">
        <f t="shared" si="3"/>
        <v>75.975</v>
      </c>
      <c r="S98" s="14" t="s">
        <v>454</v>
      </c>
      <c r="T98" s="26" t="s">
        <v>455</v>
      </c>
      <c r="U98" s="9"/>
    </row>
    <row r="99" ht="38.1" customHeight="1" spans="1:21">
      <c r="A99" s="23" t="s">
        <v>378</v>
      </c>
      <c r="B99" s="23" t="s">
        <v>428</v>
      </c>
      <c r="C99" s="23" t="s">
        <v>329</v>
      </c>
      <c r="D99" s="23" t="s">
        <v>456</v>
      </c>
      <c r="E99" s="9">
        <v>4</v>
      </c>
      <c r="F99" s="10">
        <f>RANK(R99,$R$99:$R$102)</f>
        <v>1</v>
      </c>
      <c r="G99" s="24" t="s">
        <v>457</v>
      </c>
      <c r="H99" s="25" t="s">
        <v>36</v>
      </c>
      <c r="I99" s="25" t="s">
        <v>458</v>
      </c>
      <c r="J99" s="9">
        <v>75.2</v>
      </c>
      <c r="K99" s="9">
        <v>0</v>
      </c>
      <c r="L99" s="9">
        <v>75</v>
      </c>
      <c r="M99" s="9">
        <v>0</v>
      </c>
      <c r="N99" s="9">
        <v>0</v>
      </c>
      <c r="O99" s="9">
        <v>37.555</v>
      </c>
      <c r="P99" s="9"/>
      <c r="Q99" s="13">
        <v>83.2</v>
      </c>
      <c r="R99" s="9">
        <f t="shared" si="3"/>
        <v>79.155</v>
      </c>
      <c r="S99" s="26" t="s">
        <v>272</v>
      </c>
      <c r="T99" s="26" t="s">
        <v>459</v>
      </c>
      <c r="U99" s="9"/>
    </row>
    <row r="100" ht="38.1" customHeight="1" spans="1:21">
      <c r="A100" s="23" t="s">
        <v>378</v>
      </c>
      <c r="B100" s="23" t="s">
        <v>428</v>
      </c>
      <c r="C100" s="23" t="s">
        <v>329</v>
      </c>
      <c r="D100" s="8"/>
      <c r="E100" s="9"/>
      <c r="F100" s="10">
        <f>RANK(R100,$R$99:$R$102)</f>
        <v>2</v>
      </c>
      <c r="G100" s="24" t="s">
        <v>460</v>
      </c>
      <c r="H100" s="25" t="s">
        <v>29</v>
      </c>
      <c r="I100" s="25" t="s">
        <v>461</v>
      </c>
      <c r="J100" s="9">
        <v>64.8</v>
      </c>
      <c r="K100" s="9">
        <v>0</v>
      </c>
      <c r="L100" s="9">
        <v>83</v>
      </c>
      <c r="M100" s="9">
        <v>0</v>
      </c>
      <c r="N100" s="9">
        <v>0</v>
      </c>
      <c r="O100" s="9">
        <v>36.495</v>
      </c>
      <c r="P100" s="9"/>
      <c r="Q100" s="13">
        <v>85.2</v>
      </c>
      <c r="R100" s="9">
        <f t="shared" si="3"/>
        <v>79.095</v>
      </c>
      <c r="S100" s="14" t="s">
        <v>287</v>
      </c>
      <c r="T100" s="26" t="s">
        <v>462</v>
      </c>
      <c r="U100" s="9"/>
    </row>
    <row r="101" ht="38.1" customHeight="1" spans="1:21">
      <c r="A101" s="23" t="s">
        <v>378</v>
      </c>
      <c r="B101" s="23" t="s">
        <v>428</v>
      </c>
      <c r="C101" s="23" t="s">
        <v>329</v>
      </c>
      <c r="D101" s="8"/>
      <c r="E101" s="9"/>
      <c r="F101" s="10">
        <f>RANK(R101,$R$99:$R$102)</f>
        <v>3</v>
      </c>
      <c r="G101" s="24" t="s">
        <v>463</v>
      </c>
      <c r="H101" s="25" t="s">
        <v>36</v>
      </c>
      <c r="I101" s="25" t="s">
        <v>464</v>
      </c>
      <c r="J101" s="9">
        <v>70.4</v>
      </c>
      <c r="K101" s="9">
        <v>0</v>
      </c>
      <c r="L101" s="9">
        <v>73.5</v>
      </c>
      <c r="M101" s="9">
        <v>0</v>
      </c>
      <c r="N101" s="9">
        <v>0</v>
      </c>
      <c r="O101" s="9">
        <v>35.8975</v>
      </c>
      <c r="P101" s="9"/>
      <c r="Q101" s="13">
        <v>85.2</v>
      </c>
      <c r="R101" s="9">
        <f t="shared" si="3"/>
        <v>78.4975</v>
      </c>
      <c r="S101" s="26" t="s">
        <v>465</v>
      </c>
      <c r="T101" s="26" t="s">
        <v>466</v>
      </c>
      <c r="U101" s="9"/>
    </row>
    <row r="102" ht="38.1" customHeight="1" spans="1:21">
      <c r="A102" s="23" t="s">
        <v>378</v>
      </c>
      <c r="B102" s="23" t="s">
        <v>428</v>
      </c>
      <c r="C102" s="23" t="s">
        <v>329</v>
      </c>
      <c r="D102" s="8"/>
      <c r="E102" s="9"/>
      <c r="F102" s="10">
        <f>RANK(R102,$R$99:$R$102)</f>
        <v>4</v>
      </c>
      <c r="G102" s="24" t="s">
        <v>467</v>
      </c>
      <c r="H102" s="25" t="s">
        <v>29</v>
      </c>
      <c r="I102" s="25" t="s">
        <v>468</v>
      </c>
      <c r="J102" s="9">
        <v>73.6</v>
      </c>
      <c r="K102" s="9">
        <v>0</v>
      </c>
      <c r="L102" s="9">
        <v>78</v>
      </c>
      <c r="M102" s="9">
        <v>0</v>
      </c>
      <c r="N102" s="9">
        <v>0</v>
      </c>
      <c r="O102" s="9">
        <v>37.79</v>
      </c>
      <c r="P102" s="9"/>
      <c r="Q102" s="13">
        <v>81.4</v>
      </c>
      <c r="R102" s="9">
        <f t="shared" si="3"/>
        <v>78.49</v>
      </c>
      <c r="S102" s="26" t="s">
        <v>469</v>
      </c>
      <c r="T102" s="26" t="s">
        <v>75</v>
      </c>
      <c r="U102" s="9"/>
    </row>
    <row r="103" ht="38.1" customHeight="1" spans="1:21">
      <c r="A103" s="23" t="s">
        <v>378</v>
      </c>
      <c r="B103" s="23" t="s">
        <v>428</v>
      </c>
      <c r="C103" s="23" t="s">
        <v>342</v>
      </c>
      <c r="D103" s="23" t="s">
        <v>470</v>
      </c>
      <c r="E103" s="9">
        <v>3</v>
      </c>
      <c r="F103" s="10">
        <f>RANK(R103,$R$103:$R$105)</f>
        <v>1</v>
      </c>
      <c r="G103" s="24" t="s">
        <v>471</v>
      </c>
      <c r="H103" s="25" t="s">
        <v>29</v>
      </c>
      <c r="I103" s="25" t="s">
        <v>472</v>
      </c>
      <c r="J103" s="9">
        <v>71.2</v>
      </c>
      <c r="K103" s="9">
        <v>0</v>
      </c>
      <c r="L103" s="9">
        <v>74.5</v>
      </c>
      <c r="M103" s="9">
        <v>0</v>
      </c>
      <c r="N103" s="9">
        <v>0</v>
      </c>
      <c r="O103" s="9">
        <v>36.3425</v>
      </c>
      <c r="P103" s="9"/>
      <c r="Q103" s="13">
        <v>86</v>
      </c>
      <c r="R103" s="9">
        <f t="shared" si="3"/>
        <v>79.3425</v>
      </c>
      <c r="S103" s="14" t="s">
        <v>473</v>
      </c>
      <c r="T103" s="26" t="s">
        <v>75</v>
      </c>
      <c r="U103" s="9"/>
    </row>
    <row r="104" ht="38.1" customHeight="1" spans="1:21">
      <c r="A104" s="23" t="s">
        <v>378</v>
      </c>
      <c r="B104" s="23" t="s">
        <v>428</v>
      </c>
      <c r="C104" s="23" t="s">
        <v>342</v>
      </c>
      <c r="D104" s="8"/>
      <c r="E104" s="9"/>
      <c r="F104" s="10">
        <f>RANK(R104,$R$103:$R$105)</f>
        <v>2</v>
      </c>
      <c r="G104" s="24" t="s">
        <v>474</v>
      </c>
      <c r="H104" s="25" t="s">
        <v>36</v>
      </c>
      <c r="I104" s="25" t="s">
        <v>475</v>
      </c>
      <c r="J104" s="9">
        <v>70.4</v>
      </c>
      <c r="K104" s="9">
        <v>0</v>
      </c>
      <c r="L104" s="9">
        <v>79.5</v>
      </c>
      <c r="M104" s="9">
        <v>0</v>
      </c>
      <c r="N104" s="9">
        <v>0</v>
      </c>
      <c r="O104" s="9">
        <v>37.2475</v>
      </c>
      <c r="P104" s="9"/>
      <c r="Q104" s="13">
        <v>81.8</v>
      </c>
      <c r="R104" s="9">
        <f t="shared" si="3"/>
        <v>78.1475</v>
      </c>
      <c r="S104" s="14" t="s">
        <v>476</v>
      </c>
      <c r="T104" s="26" t="s">
        <v>421</v>
      </c>
      <c r="U104" s="9"/>
    </row>
    <row r="105" ht="38.1" customHeight="1" spans="1:21">
      <c r="A105" s="23" t="s">
        <v>378</v>
      </c>
      <c r="B105" s="23" t="s">
        <v>428</v>
      </c>
      <c r="C105" s="23" t="s">
        <v>342</v>
      </c>
      <c r="D105" s="8"/>
      <c r="E105" s="9"/>
      <c r="F105" s="10">
        <f>RANK(R105,$R$103:$R$105)</f>
        <v>3</v>
      </c>
      <c r="G105" s="24" t="s">
        <v>477</v>
      </c>
      <c r="H105" s="25" t="s">
        <v>29</v>
      </c>
      <c r="I105" s="25" t="s">
        <v>478</v>
      </c>
      <c r="J105" s="9">
        <v>67.2</v>
      </c>
      <c r="K105" s="9">
        <v>0</v>
      </c>
      <c r="L105" s="9">
        <v>69.5</v>
      </c>
      <c r="M105" s="9">
        <v>0</v>
      </c>
      <c r="N105" s="9">
        <v>0</v>
      </c>
      <c r="O105" s="9">
        <v>34.1175</v>
      </c>
      <c r="P105" s="9"/>
      <c r="Q105" s="13">
        <v>86.8</v>
      </c>
      <c r="R105" s="9">
        <f t="shared" si="3"/>
        <v>77.5175</v>
      </c>
      <c r="S105" s="14" t="s">
        <v>479</v>
      </c>
      <c r="T105" s="26" t="s">
        <v>75</v>
      </c>
      <c r="U105" s="9"/>
    </row>
    <row r="106" ht="38.1" customHeight="1" spans="1:21">
      <c r="A106" s="23" t="s">
        <v>378</v>
      </c>
      <c r="B106" s="23" t="s">
        <v>428</v>
      </c>
      <c r="C106" s="23" t="s">
        <v>351</v>
      </c>
      <c r="D106" s="23" t="s">
        <v>480</v>
      </c>
      <c r="E106" s="9">
        <v>4</v>
      </c>
      <c r="F106" s="10">
        <f>RANK(R106,$R$106:$R$109)</f>
        <v>1</v>
      </c>
      <c r="G106" s="24" t="s">
        <v>481</v>
      </c>
      <c r="H106" s="25" t="s">
        <v>36</v>
      </c>
      <c r="I106" s="25" t="s">
        <v>482</v>
      </c>
      <c r="J106" s="9">
        <v>64</v>
      </c>
      <c r="K106" s="9">
        <v>0</v>
      </c>
      <c r="L106" s="9">
        <v>74</v>
      </c>
      <c r="M106" s="9">
        <v>0</v>
      </c>
      <c r="N106" s="9">
        <v>0</v>
      </c>
      <c r="O106" s="9">
        <v>34.25</v>
      </c>
      <c r="P106" s="9"/>
      <c r="Q106" s="13">
        <v>85.04</v>
      </c>
      <c r="R106" s="9">
        <f t="shared" si="3"/>
        <v>76.77</v>
      </c>
      <c r="S106" s="26" t="s">
        <v>473</v>
      </c>
      <c r="T106" s="26" t="s">
        <v>483</v>
      </c>
      <c r="U106" s="9"/>
    </row>
    <row r="107" ht="38.1" customHeight="1" spans="1:21">
      <c r="A107" s="23" t="s">
        <v>378</v>
      </c>
      <c r="B107" s="23" t="s">
        <v>428</v>
      </c>
      <c r="C107" s="23" t="s">
        <v>351</v>
      </c>
      <c r="D107" s="8"/>
      <c r="E107" s="9"/>
      <c r="F107" s="10">
        <f>RANK(R107,$R$106:$R$109)</f>
        <v>2</v>
      </c>
      <c r="G107" s="24" t="s">
        <v>484</v>
      </c>
      <c r="H107" s="25" t="s">
        <v>36</v>
      </c>
      <c r="I107" s="25" t="s">
        <v>485</v>
      </c>
      <c r="J107" s="9">
        <v>61.6</v>
      </c>
      <c r="K107" s="9">
        <v>0</v>
      </c>
      <c r="L107" s="9">
        <v>78.5</v>
      </c>
      <c r="M107" s="9">
        <v>0</v>
      </c>
      <c r="N107" s="9">
        <v>0</v>
      </c>
      <c r="O107" s="9">
        <v>34.6025</v>
      </c>
      <c r="P107" s="9"/>
      <c r="Q107" s="13">
        <v>84</v>
      </c>
      <c r="R107" s="9">
        <f t="shared" si="3"/>
        <v>76.6025</v>
      </c>
      <c r="S107" s="14" t="s">
        <v>486</v>
      </c>
      <c r="T107" s="26" t="s">
        <v>487</v>
      </c>
      <c r="U107" s="9"/>
    </row>
    <row r="108" ht="38.1" customHeight="1" spans="1:21">
      <c r="A108" s="23" t="s">
        <v>378</v>
      </c>
      <c r="B108" s="23" t="s">
        <v>428</v>
      </c>
      <c r="C108" s="23" t="s">
        <v>351</v>
      </c>
      <c r="D108" s="8"/>
      <c r="E108" s="9"/>
      <c r="F108" s="10">
        <f>RANK(R108,$R$106:$R$109)</f>
        <v>3</v>
      </c>
      <c r="G108" s="24" t="s">
        <v>488</v>
      </c>
      <c r="H108" s="25" t="s">
        <v>29</v>
      </c>
      <c r="I108" s="25" t="s">
        <v>489</v>
      </c>
      <c r="J108" s="9">
        <v>58.4</v>
      </c>
      <c r="K108" s="9">
        <v>0</v>
      </c>
      <c r="L108" s="9">
        <v>83</v>
      </c>
      <c r="M108" s="9">
        <v>0</v>
      </c>
      <c r="N108" s="9">
        <v>0</v>
      </c>
      <c r="O108" s="9">
        <v>34.735</v>
      </c>
      <c r="P108" s="9"/>
      <c r="Q108" s="13">
        <v>83.6</v>
      </c>
      <c r="R108" s="9">
        <f t="shared" si="3"/>
        <v>76.535</v>
      </c>
      <c r="S108" s="14" t="s">
        <v>490</v>
      </c>
      <c r="T108" s="26" t="s">
        <v>491</v>
      </c>
      <c r="U108" s="9"/>
    </row>
    <row r="109" ht="38.1" customHeight="1" spans="1:21">
      <c r="A109" s="23" t="s">
        <v>378</v>
      </c>
      <c r="B109" s="23" t="s">
        <v>428</v>
      </c>
      <c r="C109" s="23" t="s">
        <v>351</v>
      </c>
      <c r="D109" s="8"/>
      <c r="E109" s="9"/>
      <c r="F109" s="10">
        <f>RANK(R109,$R$106:$R$109)</f>
        <v>4</v>
      </c>
      <c r="G109" s="24" t="s">
        <v>492</v>
      </c>
      <c r="H109" s="25" t="s">
        <v>36</v>
      </c>
      <c r="I109" s="25" t="s">
        <v>493</v>
      </c>
      <c r="J109" s="9">
        <v>68.8</v>
      </c>
      <c r="K109" s="9">
        <v>0</v>
      </c>
      <c r="L109" s="9">
        <v>67</v>
      </c>
      <c r="M109" s="9">
        <v>0</v>
      </c>
      <c r="N109" s="9">
        <v>0</v>
      </c>
      <c r="O109" s="9">
        <v>33.995</v>
      </c>
      <c r="P109" s="9"/>
      <c r="Q109" s="13">
        <v>81.48</v>
      </c>
      <c r="R109" s="9">
        <f t="shared" si="3"/>
        <v>74.735</v>
      </c>
      <c r="S109" s="14" t="s">
        <v>494</v>
      </c>
      <c r="T109" s="26" t="s">
        <v>495</v>
      </c>
      <c r="U109" s="9"/>
    </row>
    <row r="110" ht="38.1" customHeight="1" spans="1:21">
      <c r="A110" s="23" t="s">
        <v>378</v>
      </c>
      <c r="B110" s="23" t="s">
        <v>428</v>
      </c>
      <c r="C110" s="23" t="s">
        <v>361</v>
      </c>
      <c r="D110" s="23" t="s">
        <v>496</v>
      </c>
      <c r="E110" s="9">
        <v>4</v>
      </c>
      <c r="F110" s="10">
        <f>RANK(R110,$R$110:$R$113)</f>
        <v>1</v>
      </c>
      <c r="G110" s="24" t="s">
        <v>497</v>
      </c>
      <c r="H110" s="25" t="s">
        <v>29</v>
      </c>
      <c r="I110" s="25" t="s">
        <v>498</v>
      </c>
      <c r="J110" s="9">
        <v>66.4</v>
      </c>
      <c r="K110" s="9">
        <v>0</v>
      </c>
      <c r="L110" s="9">
        <v>71.5</v>
      </c>
      <c r="M110" s="9">
        <v>0</v>
      </c>
      <c r="N110" s="9">
        <v>0</v>
      </c>
      <c r="O110" s="9">
        <v>34.3475</v>
      </c>
      <c r="P110" s="9"/>
      <c r="Q110" s="13">
        <v>88.6</v>
      </c>
      <c r="R110" s="9">
        <f t="shared" si="3"/>
        <v>78.6475</v>
      </c>
      <c r="S110" s="26" t="s">
        <v>499</v>
      </c>
      <c r="T110" s="26" t="s">
        <v>75</v>
      </c>
      <c r="U110" s="9"/>
    </row>
    <row r="111" ht="38.1" customHeight="1" spans="1:21">
      <c r="A111" s="23" t="s">
        <v>378</v>
      </c>
      <c r="B111" s="23" t="s">
        <v>428</v>
      </c>
      <c r="C111" s="23" t="s">
        <v>361</v>
      </c>
      <c r="D111" s="8"/>
      <c r="E111" s="9"/>
      <c r="F111" s="10">
        <f>RANK(R111,$R$110:$R$113)</f>
        <v>2</v>
      </c>
      <c r="G111" s="24" t="s">
        <v>500</v>
      </c>
      <c r="H111" s="25" t="s">
        <v>29</v>
      </c>
      <c r="I111" s="25" t="s">
        <v>501</v>
      </c>
      <c r="J111" s="9">
        <v>65.6</v>
      </c>
      <c r="K111" s="9">
        <v>0</v>
      </c>
      <c r="L111" s="9">
        <v>71</v>
      </c>
      <c r="M111" s="9">
        <v>0</v>
      </c>
      <c r="N111" s="9">
        <v>0</v>
      </c>
      <c r="O111" s="9">
        <v>34.015</v>
      </c>
      <c r="P111" s="9"/>
      <c r="Q111" s="13">
        <v>87.6</v>
      </c>
      <c r="R111" s="9">
        <f t="shared" si="3"/>
        <v>77.815</v>
      </c>
      <c r="S111" s="26" t="s">
        <v>272</v>
      </c>
      <c r="T111" s="26" t="s">
        <v>75</v>
      </c>
      <c r="U111" s="9"/>
    </row>
    <row r="112" ht="38.1" customHeight="1" spans="1:21">
      <c r="A112" s="23" t="s">
        <v>378</v>
      </c>
      <c r="B112" s="23" t="s">
        <v>428</v>
      </c>
      <c r="C112" s="23" t="s">
        <v>361</v>
      </c>
      <c r="D112" s="8"/>
      <c r="E112" s="9"/>
      <c r="F112" s="10">
        <f>RANK(R112,$R$110:$R$113)</f>
        <v>3</v>
      </c>
      <c r="G112" s="24" t="s">
        <v>502</v>
      </c>
      <c r="H112" s="25" t="s">
        <v>36</v>
      </c>
      <c r="I112" s="25" t="s">
        <v>503</v>
      </c>
      <c r="J112" s="9">
        <v>66.4</v>
      </c>
      <c r="K112" s="9">
        <v>0</v>
      </c>
      <c r="L112" s="9">
        <v>74.5</v>
      </c>
      <c r="M112" s="9">
        <v>0</v>
      </c>
      <c r="N112" s="9">
        <v>0</v>
      </c>
      <c r="O112" s="9">
        <v>35.0225</v>
      </c>
      <c r="P112" s="9"/>
      <c r="Q112" s="13">
        <v>84.66</v>
      </c>
      <c r="R112" s="9">
        <f t="shared" si="3"/>
        <v>77.3525</v>
      </c>
      <c r="S112" s="14" t="s">
        <v>504</v>
      </c>
      <c r="T112" s="26" t="s">
        <v>75</v>
      </c>
      <c r="U112" s="9"/>
    </row>
    <row r="113" ht="38.1" customHeight="1" spans="1:21">
      <c r="A113" s="23" t="s">
        <v>378</v>
      </c>
      <c r="B113" s="23" t="s">
        <v>428</v>
      </c>
      <c r="C113" s="23" t="s">
        <v>361</v>
      </c>
      <c r="D113" s="8"/>
      <c r="E113" s="9"/>
      <c r="F113" s="10">
        <f>RANK(R113,$R$110:$R$113)</f>
        <v>4</v>
      </c>
      <c r="G113" s="24" t="s">
        <v>505</v>
      </c>
      <c r="H113" s="25" t="s">
        <v>36</v>
      </c>
      <c r="I113" s="25" t="s">
        <v>506</v>
      </c>
      <c r="J113" s="9">
        <v>70.4</v>
      </c>
      <c r="K113" s="9">
        <v>0</v>
      </c>
      <c r="L113" s="9">
        <v>76</v>
      </c>
      <c r="M113" s="9">
        <v>0</v>
      </c>
      <c r="N113" s="9">
        <v>0</v>
      </c>
      <c r="O113" s="9">
        <v>36.46</v>
      </c>
      <c r="P113" s="9"/>
      <c r="Q113" s="13">
        <v>79.74</v>
      </c>
      <c r="R113" s="9">
        <f t="shared" si="3"/>
        <v>76.33</v>
      </c>
      <c r="S113" s="14" t="s">
        <v>507</v>
      </c>
      <c r="T113" s="26" t="s">
        <v>75</v>
      </c>
      <c r="U113" s="9"/>
    </row>
    <row r="114" ht="38.1" customHeight="1" spans="1:21">
      <c r="A114" s="23" t="s">
        <v>378</v>
      </c>
      <c r="B114" s="23" t="s">
        <v>428</v>
      </c>
      <c r="C114" s="23" t="s">
        <v>508</v>
      </c>
      <c r="D114" s="23" t="s">
        <v>509</v>
      </c>
      <c r="E114" s="9">
        <v>4</v>
      </c>
      <c r="F114" s="10">
        <f>RANK(R114,$R$114:$R$117)</f>
        <v>1</v>
      </c>
      <c r="G114" s="24" t="s">
        <v>510</v>
      </c>
      <c r="H114" s="25" t="s">
        <v>36</v>
      </c>
      <c r="I114" s="25" t="s">
        <v>511</v>
      </c>
      <c r="J114" s="9">
        <v>66.4</v>
      </c>
      <c r="K114" s="9">
        <v>0</v>
      </c>
      <c r="L114" s="9">
        <v>74</v>
      </c>
      <c r="M114" s="9">
        <v>0</v>
      </c>
      <c r="N114" s="9">
        <v>0</v>
      </c>
      <c r="O114" s="9">
        <v>34.91</v>
      </c>
      <c r="P114" s="9"/>
      <c r="Q114" s="13">
        <v>86.9</v>
      </c>
      <c r="R114" s="9">
        <f t="shared" si="3"/>
        <v>78.36</v>
      </c>
      <c r="S114" s="26" t="s">
        <v>512</v>
      </c>
      <c r="T114" s="26" t="s">
        <v>513</v>
      </c>
      <c r="U114" s="9"/>
    </row>
    <row r="115" ht="38.1" customHeight="1" spans="1:21">
      <c r="A115" s="23" t="s">
        <v>378</v>
      </c>
      <c r="B115" s="23" t="s">
        <v>428</v>
      </c>
      <c r="C115" s="23" t="s">
        <v>508</v>
      </c>
      <c r="D115" s="8"/>
      <c r="E115" s="9"/>
      <c r="F115" s="10">
        <f>RANK(R115,$R$114:$R$117)</f>
        <v>2</v>
      </c>
      <c r="G115" s="24" t="s">
        <v>514</v>
      </c>
      <c r="H115" s="25" t="s">
        <v>29</v>
      </c>
      <c r="I115" s="25" t="s">
        <v>515</v>
      </c>
      <c r="J115" s="9">
        <v>66.4</v>
      </c>
      <c r="K115" s="9">
        <v>0</v>
      </c>
      <c r="L115" s="9">
        <v>71</v>
      </c>
      <c r="M115" s="9">
        <v>0</v>
      </c>
      <c r="N115" s="9">
        <v>0</v>
      </c>
      <c r="O115" s="9">
        <v>34.235</v>
      </c>
      <c r="P115" s="9"/>
      <c r="Q115" s="13">
        <v>84.9</v>
      </c>
      <c r="R115" s="9">
        <f t="shared" si="3"/>
        <v>76.685</v>
      </c>
      <c r="S115" s="14" t="s">
        <v>516</v>
      </c>
      <c r="T115" s="26" t="s">
        <v>517</v>
      </c>
      <c r="U115" s="9"/>
    </row>
    <row r="116" ht="38.1" customHeight="1" spans="1:21">
      <c r="A116" s="23" t="s">
        <v>378</v>
      </c>
      <c r="B116" s="23" t="s">
        <v>428</v>
      </c>
      <c r="C116" s="23" t="s">
        <v>508</v>
      </c>
      <c r="D116" s="8"/>
      <c r="E116" s="9"/>
      <c r="F116" s="10">
        <f>RANK(R116,$R$114:$R$117)</f>
        <v>3</v>
      </c>
      <c r="G116" s="24" t="s">
        <v>518</v>
      </c>
      <c r="H116" s="25" t="s">
        <v>29</v>
      </c>
      <c r="I116" s="25" t="s">
        <v>519</v>
      </c>
      <c r="J116" s="9">
        <v>68.8</v>
      </c>
      <c r="K116" s="9">
        <v>0</v>
      </c>
      <c r="L116" s="9">
        <v>76.5</v>
      </c>
      <c r="M116" s="9">
        <v>0</v>
      </c>
      <c r="N116" s="9">
        <v>0</v>
      </c>
      <c r="O116" s="9">
        <v>36.1325</v>
      </c>
      <c r="P116" s="9"/>
      <c r="Q116" s="13">
        <v>80.6</v>
      </c>
      <c r="R116" s="9">
        <f t="shared" ref="R116:R156" si="4">O116+Q116*0.5</f>
        <v>76.4325</v>
      </c>
      <c r="S116" s="14" t="s">
        <v>520</v>
      </c>
      <c r="T116" s="26" t="s">
        <v>521</v>
      </c>
      <c r="U116" s="9"/>
    </row>
    <row r="117" ht="38.1" customHeight="1" spans="1:21">
      <c r="A117" s="23" t="s">
        <v>378</v>
      </c>
      <c r="B117" s="23" t="s">
        <v>428</v>
      </c>
      <c r="C117" s="23" t="s">
        <v>508</v>
      </c>
      <c r="D117" s="8"/>
      <c r="E117" s="9"/>
      <c r="F117" s="10">
        <f>RANK(R117,$R$114:$R$117)</f>
        <v>4</v>
      </c>
      <c r="G117" s="24" t="s">
        <v>522</v>
      </c>
      <c r="H117" s="25" t="s">
        <v>29</v>
      </c>
      <c r="I117" s="25" t="s">
        <v>523</v>
      </c>
      <c r="J117" s="9">
        <v>65.6</v>
      </c>
      <c r="K117" s="9">
        <v>0</v>
      </c>
      <c r="L117" s="9">
        <v>82</v>
      </c>
      <c r="M117" s="9">
        <v>0</v>
      </c>
      <c r="N117" s="9">
        <v>0</v>
      </c>
      <c r="O117" s="9">
        <v>36.49</v>
      </c>
      <c r="P117" s="9"/>
      <c r="Q117" s="13">
        <v>78.6</v>
      </c>
      <c r="R117" s="9">
        <f t="shared" si="4"/>
        <v>75.79</v>
      </c>
      <c r="S117" s="14" t="s">
        <v>524</v>
      </c>
      <c r="T117" s="26" t="s">
        <v>75</v>
      </c>
      <c r="U117" s="9"/>
    </row>
    <row r="118" ht="38.1" customHeight="1" spans="1:21">
      <c r="A118" s="23" t="s">
        <v>525</v>
      </c>
      <c r="B118" s="23" t="s">
        <v>526</v>
      </c>
      <c r="C118" s="23" t="s">
        <v>52</v>
      </c>
      <c r="D118" s="23" t="s">
        <v>527</v>
      </c>
      <c r="E118" s="9">
        <v>1</v>
      </c>
      <c r="F118" s="10">
        <f>RANK(R118,$R$118:$R$118)</f>
        <v>1</v>
      </c>
      <c r="G118" s="24" t="s">
        <v>528</v>
      </c>
      <c r="H118" s="25" t="s">
        <v>36</v>
      </c>
      <c r="I118" s="25" t="s">
        <v>529</v>
      </c>
      <c r="J118" s="9">
        <v>68</v>
      </c>
      <c r="K118" s="9">
        <v>63.5</v>
      </c>
      <c r="L118" s="9">
        <v>0</v>
      </c>
      <c r="M118" s="9">
        <v>0</v>
      </c>
      <c r="N118" s="9">
        <v>0</v>
      </c>
      <c r="O118" s="9">
        <v>32.9875</v>
      </c>
      <c r="P118" s="9"/>
      <c r="Q118" s="13">
        <v>82.2</v>
      </c>
      <c r="R118" s="9">
        <f t="shared" si="4"/>
        <v>74.0875</v>
      </c>
      <c r="S118" s="14" t="s">
        <v>231</v>
      </c>
      <c r="T118" s="26" t="s">
        <v>231</v>
      </c>
      <c r="U118" s="9"/>
    </row>
    <row r="119" ht="38.1" customHeight="1" spans="1:21">
      <c r="A119" s="23" t="s">
        <v>525</v>
      </c>
      <c r="B119" s="23" t="s">
        <v>526</v>
      </c>
      <c r="C119" s="23" t="s">
        <v>530</v>
      </c>
      <c r="D119" s="23" t="s">
        <v>531</v>
      </c>
      <c r="E119" s="9">
        <v>2</v>
      </c>
      <c r="F119" s="10">
        <f>RANK(R119,$R$119:$R$120)</f>
        <v>1</v>
      </c>
      <c r="G119" s="24" t="s">
        <v>532</v>
      </c>
      <c r="H119" s="25" t="s">
        <v>29</v>
      </c>
      <c r="I119" s="25" t="s">
        <v>533</v>
      </c>
      <c r="J119" s="9">
        <v>64.8</v>
      </c>
      <c r="K119" s="9">
        <v>69</v>
      </c>
      <c r="L119" s="9">
        <v>0</v>
      </c>
      <c r="M119" s="9">
        <v>0</v>
      </c>
      <c r="N119" s="9">
        <v>0</v>
      </c>
      <c r="O119" s="9">
        <v>33.345</v>
      </c>
      <c r="P119" s="9"/>
      <c r="Q119" s="13">
        <v>82.8</v>
      </c>
      <c r="R119" s="9">
        <f t="shared" si="4"/>
        <v>74.745</v>
      </c>
      <c r="S119" s="14" t="s">
        <v>358</v>
      </c>
      <c r="T119" s="26" t="s">
        <v>75</v>
      </c>
      <c r="U119" s="9"/>
    </row>
    <row r="120" ht="38.1" customHeight="1" spans="1:21">
      <c r="A120" s="23" t="s">
        <v>525</v>
      </c>
      <c r="B120" s="23" t="s">
        <v>526</v>
      </c>
      <c r="C120" s="23" t="s">
        <v>530</v>
      </c>
      <c r="D120" s="8"/>
      <c r="E120" s="9"/>
      <c r="F120" s="10">
        <f>RANK(R120,$R$119:$R$120)</f>
        <v>2</v>
      </c>
      <c r="G120" s="24" t="s">
        <v>534</v>
      </c>
      <c r="H120" s="25" t="s">
        <v>29</v>
      </c>
      <c r="I120" s="25" t="s">
        <v>535</v>
      </c>
      <c r="J120" s="9">
        <v>64</v>
      </c>
      <c r="K120" s="9">
        <v>68.5</v>
      </c>
      <c r="L120" s="9">
        <v>0</v>
      </c>
      <c r="M120" s="9">
        <v>0</v>
      </c>
      <c r="N120" s="9">
        <v>0</v>
      </c>
      <c r="O120" s="9">
        <v>33.0125</v>
      </c>
      <c r="P120" s="9"/>
      <c r="Q120" s="13">
        <v>81.6</v>
      </c>
      <c r="R120" s="9">
        <f t="shared" si="4"/>
        <v>73.8125</v>
      </c>
      <c r="S120" s="26" t="s">
        <v>69</v>
      </c>
      <c r="T120" s="26" t="s">
        <v>536</v>
      </c>
      <c r="U120" s="9"/>
    </row>
    <row r="121" ht="38.1" customHeight="1" spans="1:21">
      <c r="A121" s="23" t="s">
        <v>525</v>
      </c>
      <c r="B121" s="23" t="s">
        <v>526</v>
      </c>
      <c r="C121" s="23" t="s">
        <v>537</v>
      </c>
      <c r="D121" s="23" t="s">
        <v>538</v>
      </c>
      <c r="E121" s="9">
        <v>2</v>
      </c>
      <c r="F121" s="10">
        <f>RANK(R121,$R$121:$R$122)</f>
        <v>1</v>
      </c>
      <c r="G121" s="24" t="s">
        <v>539</v>
      </c>
      <c r="H121" s="25" t="s">
        <v>29</v>
      </c>
      <c r="I121" s="25" t="s">
        <v>540</v>
      </c>
      <c r="J121" s="9">
        <v>69.6</v>
      </c>
      <c r="K121" s="9">
        <v>73</v>
      </c>
      <c r="L121" s="9">
        <v>0</v>
      </c>
      <c r="M121" s="9">
        <v>0</v>
      </c>
      <c r="N121" s="9">
        <v>0</v>
      </c>
      <c r="O121" s="9">
        <v>35.565</v>
      </c>
      <c r="P121" s="9"/>
      <c r="Q121" s="13">
        <v>82.2</v>
      </c>
      <c r="R121" s="9">
        <f t="shared" si="4"/>
        <v>76.665</v>
      </c>
      <c r="S121" s="26" t="s">
        <v>129</v>
      </c>
      <c r="T121" s="26" t="s">
        <v>75</v>
      </c>
      <c r="U121" s="9"/>
    </row>
    <row r="122" ht="38.1" customHeight="1" spans="1:21">
      <c r="A122" s="23" t="s">
        <v>525</v>
      </c>
      <c r="B122" s="23" t="s">
        <v>526</v>
      </c>
      <c r="C122" s="23" t="s">
        <v>537</v>
      </c>
      <c r="D122" s="8"/>
      <c r="E122" s="9"/>
      <c r="F122" s="10">
        <f>RANK(R122,$R$121:$R$122)</f>
        <v>2</v>
      </c>
      <c r="G122" s="24" t="s">
        <v>541</v>
      </c>
      <c r="H122" s="25" t="s">
        <v>36</v>
      </c>
      <c r="I122" s="25" t="s">
        <v>542</v>
      </c>
      <c r="J122" s="9">
        <v>63.2</v>
      </c>
      <c r="K122" s="9">
        <v>71</v>
      </c>
      <c r="L122" s="9">
        <v>0</v>
      </c>
      <c r="M122" s="9">
        <v>0</v>
      </c>
      <c r="N122" s="9">
        <v>0</v>
      </c>
      <c r="O122" s="9">
        <v>33.355</v>
      </c>
      <c r="P122" s="9"/>
      <c r="Q122" s="13">
        <v>83.8</v>
      </c>
      <c r="R122" s="9">
        <f t="shared" si="4"/>
        <v>75.255</v>
      </c>
      <c r="S122" s="14" t="s">
        <v>38</v>
      </c>
      <c r="T122" s="26" t="s">
        <v>543</v>
      </c>
      <c r="U122" s="9"/>
    </row>
    <row r="123" ht="38.1" customHeight="1" spans="1:21">
      <c r="A123" s="23" t="s">
        <v>525</v>
      </c>
      <c r="B123" s="23" t="s">
        <v>544</v>
      </c>
      <c r="C123" s="23" t="s">
        <v>59</v>
      </c>
      <c r="D123" s="23" t="s">
        <v>545</v>
      </c>
      <c r="E123" s="9">
        <v>1</v>
      </c>
      <c r="F123" s="10">
        <f>RANK(R123,$R$123:$R$123)</f>
        <v>1</v>
      </c>
      <c r="G123" s="24" t="s">
        <v>546</v>
      </c>
      <c r="H123" s="25" t="s">
        <v>36</v>
      </c>
      <c r="I123" s="25" t="s">
        <v>547</v>
      </c>
      <c r="J123" s="9">
        <v>77.6</v>
      </c>
      <c r="K123" s="9">
        <v>68</v>
      </c>
      <c r="L123" s="9">
        <v>0</v>
      </c>
      <c r="M123" s="9">
        <v>0</v>
      </c>
      <c r="N123" s="9">
        <v>0</v>
      </c>
      <c r="O123" s="9">
        <v>36.64</v>
      </c>
      <c r="P123" s="9"/>
      <c r="Q123" s="13">
        <v>81.4</v>
      </c>
      <c r="R123" s="9">
        <f t="shared" si="4"/>
        <v>77.34</v>
      </c>
      <c r="S123" s="14" t="s">
        <v>548</v>
      </c>
      <c r="T123" s="26" t="s">
        <v>75</v>
      </c>
      <c r="U123" s="9"/>
    </row>
    <row r="124" ht="38.1" customHeight="1" spans="1:21">
      <c r="A124" s="23" t="s">
        <v>525</v>
      </c>
      <c r="B124" s="23" t="s">
        <v>549</v>
      </c>
      <c r="C124" s="23" t="s">
        <v>33</v>
      </c>
      <c r="D124" s="23" t="s">
        <v>550</v>
      </c>
      <c r="E124" s="9">
        <v>1</v>
      </c>
      <c r="F124" s="10">
        <f>RANK(R124,$R$124:$R$124)</f>
        <v>1</v>
      </c>
      <c r="G124" s="24" t="s">
        <v>551</v>
      </c>
      <c r="H124" s="25" t="s">
        <v>36</v>
      </c>
      <c r="I124" s="25" t="s">
        <v>552</v>
      </c>
      <c r="J124" s="9">
        <v>78.4</v>
      </c>
      <c r="K124" s="9">
        <v>62</v>
      </c>
      <c r="L124" s="9">
        <v>0</v>
      </c>
      <c r="M124" s="9">
        <v>0</v>
      </c>
      <c r="N124" s="9">
        <v>0</v>
      </c>
      <c r="O124" s="9">
        <v>35.51</v>
      </c>
      <c r="P124" s="9"/>
      <c r="Q124" s="13">
        <v>86.1</v>
      </c>
      <c r="R124" s="9">
        <f t="shared" si="4"/>
        <v>78.56</v>
      </c>
      <c r="S124" s="14" t="s">
        <v>553</v>
      </c>
      <c r="T124" s="26" t="s">
        <v>405</v>
      </c>
      <c r="U124" s="9"/>
    </row>
    <row r="125" ht="38.1" customHeight="1" spans="1:21">
      <c r="A125" s="23" t="s">
        <v>525</v>
      </c>
      <c r="B125" s="23" t="s">
        <v>554</v>
      </c>
      <c r="C125" s="23" t="s">
        <v>26</v>
      </c>
      <c r="D125" s="23" t="s">
        <v>555</v>
      </c>
      <c r="E125" s="9">
        <v>1</v>
      </c>
      <c r="F125" s="10">
        <f>RANK(R125,$R$125:$R$125)</f>
        <v>1</v>
      </c>
      <c r="G125" s="24" t="s">
        <v>556</v>
      </c>
      <c r="H125" s="25" t="s">
        <v>29</v>
      </c>
      <c r="I125" s="25" t="s">
        <v>557</v>
      </c>
      <c r="J125" s="9">
        <v>52.8</v>
      </c>
      <c r="K125" s="9">
        <v>68.5</v>
      </c>
      <c r="L125" s="9">
        <v>0</v>
      </c>
      <c r="M125" s="9">
        <v>0</v>
      </c>
      <c r="N125" s="9">
        <v>0</v>
      </c>
      <c r="O125" s="9">
        <v>29.9325</v>
      </c>
      <c r="P125" s="9"/>
      <c r="Q125" s="13">
        <v>84.1</v>
      </c>
      <c r="R125" s="9">
        <f t="shared" si="4"/>
        <v>71.9825</v>
      </c>
      <c r="S125" s="14" t="s">
        <v>558</v>
      </c>
      <c r="T125" s="26" t="s">
        <v>75</v>
      </c>
      <c r="U125" s="9"/>
    </row>
    <row r="126" ht="38.1" customHeight="1" spans="1:21">
      <c r="A126" s="23" t="s">
        <v>525</v>
      </c>
      <c r="B126" s="23" t="s">
        <v>554</v>
      </c>
      <c r="C126" s="23" t="s">
        <v>33</v>
      </c>
      <c r="D126" s="23" t="s">
        <v>559</v>
      </c>
      <c r="E126" s="9">
        <v>1</v>
      </c>
      <c r="F126" s="10">
        <f>RANK(R126,$R$126:$R$126)</f>
        <v>1</v>
      </c>
      <c r="G126" s="24" t="s">
        <v>560</v>
      </c>
      <c r="H126" s="25" t="s">
        <v>36</v>
      </c>
      <c r="I126" s="25" t="s">
        <v>561</v>
      </c>
      <c r="J126" s="9">
        <v>71.2</v>
      </c>
      <c r="K126" s="9">
        <v>63.5</v>
      </c>
      <c r="L126" s="9">
        <v>0</v>
      </c>
      <c r="M126" s="9">
        <v>0</v>
      </c>
      <c r="N126" s="9">
        <v>0</v>
      </c>
      <c r="O126" s="9">
        <v>33.8675</v>
      </c>
      <c r="P126" s="9"/>
      <c r="Q126" s="13">
        <v>87.4</v>
      </c>
      <c r="R126" s="9">
        <f t="shared" si="4"/>
        <v>77.5675</v>
      </c>
      <c r="S126" s="14" t="s">
        <v>302</v>
      </c>
      <c r="T126" s="26" t="s">
        <v>75</v>
      </c>
      <c r="U126" s="9"/>
    </row>
    <row r="127" ht="38.1" customHeight="1" spans="1:21">
      <c r="A127" s="23" t="s">
        <v>525</v>
      </c>
      <c r="B127" s="23" t="s">
        <v>562</v>
      </c>
      <c r="C127" s="23" t="s">
        <v>41</v>
      </c>
      <c r="D127" s="23" t="s">
        <v>563</v>
      </c>
      <c r="E127" s="9">
        <v>1</v>
      </c>
      <c r="F127" s="10">
        <f>RANK(R127,$R$127:$R$127)</f>
        <v>1</v>
      </c>
      <c r="G127" s="24" t="s">
        <v>564</v>
      </c>
      <c r="H127" s="25" t="s">
        <v>29</v>
      </c>
      <c r="I127" s="25" t="s">
        <v>565</v>
      </c>
      <c r="J127" s="9">
        <v>59.2</v>
      </c>
      <c r="K127" s="9">
        <v>75</v>
      </c>
      <c r="L127" s="9">
        <v>0</v>
      </c>
      <c r="M127" s="9">
        <v>0</v>
      </c>
      <c r="N127" s="9">
        <v>0</v>
      </c>
      <c r="O127" s="9">
        <v>33.155</v>
      </c>
      <c r="P127" s="9"/>
      <c r="Q127" s="13">
        <v>85.4</v>
      </c>
      <c r="R127" s="9">
        <f t="shared" si="4"/>
        <v>75.855</v>
      </c>
      <c r="S127" s="26" t="s">
        <v>427</v>
      </c>
      <c r="T127" s="26" t="s">
        <v>75</v>
      </c>
      <c r="U127" s="9"/>
    </row>
    <row r="128" ht="38.1" customHeight="1" spans="1:21">
      <c r="A128" s="23" t="s">
        <v>525</v>
      </c>
      <c r="B128" s="23" t="s">
        <v>562</v>
      </c>
      <c r="C128" s="23" t="s">
        <v>77</v>
      </c>
      <c r="D128" s="23" t="s">
        <v>566</v>
      </c>
      <c r="E128" s="9">
        <v>1</v>
      </c>
      <c r="F128" s="10">
        <f>RANK(R128,$R$128:$R$128)</f>
        <v>1</v>
      </c>
      <c r="G128" s="24" t="s">
        <v>567</v>
      </c>
      <c r="H128" s="25" t="s">
        <v>36</v>
      </c>
      <c r="I128" s="25" t="s">
        <v>568</v>
      </c>
      <c r="J128" s="9">
        <v>75.2</v>
      </c>
      <c r="K128" s="9">
        <v>74.5</v>
      </c>
      <c r="L128" s="9">
        <v>0</v>
      </c>
      <c r="M128" s="9">
        <v>0</v>
      </c>
      <c r="N128" s="9">
        <v>0</v>
      </c>
      <c r="O128" s="9">
        <v>37.4425</v>
      </c>
      <c r="P128" s="9"/>
      <c r="Q128" s="13">
        <v>77.2</v>
      </c>
      <c r="R128" s="9">
        <f t="shared" si="4"/>
        <v>76.0425</v>
      </c>
      <c r="S128" s="14" t="s">
        <v>569</v>
      </c>
      <c r="T128" s="26" t="s">
        <v>570</v>
      </c>
      <c r="U128" s="9"/>
    </row>
    <row r="129" ht="38.1" customHeight="1" spans="1:21">
      <c r="A129" s="23" t="s">
        <v>525</v>
      </c>
      <c r="B129" s="23" t="s">
        <v>543</v>
      </c>
      <c r="C129" s="23" t="s">
        <v>138</v>
      </c>
      <c r="D129" s="23" t="s">
        <v>571</v>
      </c>
      <c r="E129" s="9">
        <v>1</v>
      </c>
      <c r="F129" s="10">
        <f>RANK(R129,$R$129:$R$129)</f>
        <v>1</v>
      </c>
      <c r="G129" s="24" t="s">
        <v>572</v>
      </c>
      <c r="H129" s="25" t="s">
        <v>29</v>
      </c>
      <c r="I129" s="25" t="s">
        <v>573</v>
      </c>
      <c r="J129" s="9">
        <v>75.2</v>
      </c>
      <c r="K129" s="9">
        <v>67</v>
      </c>
      <c r="L129" s="9">
        <v>0</v>
      </c>
      <c r="M129" s="9">
        <v>0</v>
      </c>
      <c r="N129" s="9">
        <v>0</v>
      </c>
      <c r="O129" s="9">
        <v>35.755</v>
      </c>
      <c r="P129" s="9"/>
      <c r="Q129" s="13">
        <v>86</v>
      </c>
      <c r="R129" s="9">
        <f t="shared" si="4"/>
        <v>78.755</v>
      </c>
      <c r="S129" s="14" t="s">
        <v>212</v>
      </c>
      <c r="T129" s="26" t="s">
        <v>574</v>
      </c>
      <c r="U129" s="9"/>
    </row>
    <row r="130" ht="38.1" customHeight="1" spans="1:21">
      <c r="A130" s="23" t="s">
        <v>525</v>
      </c>
      <c r="B130" s="23" t="s">
        <v>543</v>
      </c>
      <c r="C130" s="23" t="s">
        <v>575</v>
      </c>
      <c r="D130" s="23" t="s">
        <v>576</v>
      </c>
      <c r="E130" s="9">
        <v>1</v>
      </c>
      <c r="F130" s="10">
        <f>RANK(R130,$R$130:$R$130)</f>
        <v>1</v>
      </c>
      <c r="G130" s="24" t="s">
        <v>577</v>
      </c>
      <c r="H130" s="25" t="s">
        <v>36</v>
      </c>
      <c r="I130" s="25" t="s">
        <v>578</v>
      </c>
      <c r="J130" s="9">
        <v>73.6</v>
      </c>
      <c r="K130" s="9">
        <v>65</v>
      </c>
      <c r="L130" s="9">
        <v>0</v>
      </c>
      <c r="M130" s="9">
        <v>0</v>
      </c>
      <c r="N130" s="9">
        <v>0</v>
      </c>
      <c r="O130" s="9">
        <v>34.865</v>
      </c>
      <c r="P130" s="9"/>
      <c r="Q130" s="13">
        <v>81.94</v>
      </c>
      <c r="R130" s="9">
        <f t="shared" si="4"/>
        <v>75.835</v>
      </c>
      <c r="S130" s="14" t="s">
        <v>473</v>
      </c>
      <c r="T130" s="26" t="s">
        <v>579</v>
      </c>
      <c r="U130" s="9"/>
    </row>
    <row r="131" ht="38.1" customHeight="1" spans="1:21">
      <c r="A131" s="23" t="s">
        <v>525</v>
      </c>
      <c r="B131" s="23" t="s">
        <v>580</v>
      </c>
      <c r="C131" s="23" t="s">
        <v>41</v>
      </c>
      <c r="D131" s="23" t="s">
        <v>581</v>
      </c>
      <c r="E131" s="9">
        <v>1</v>
      </c>
      <c r="F131" s="10">
        <f>RANK(R131,$R$131:$R$131)</f>
        <v>1</v>
      </c>
      <c r="G131" s="24" t="s">
        <v>582</v>
      </c>
      <c r="H131" s="25" t="s">
        <v>29</v>
      </c>
      <c r="I131" s="25" t="s">
        <v>583</v>
      </c>
      <c r="J131" s="9">
        <v>64</v>
      </c>
      <c r="K131" s="9">
        <v>72</v>
      </c>
      <c r="L131" s="9">
        <v>0</v>
      </c>
      <c r="M131" s="9">
        <v>0</v>
      </c>
      <c r="N131" s="9">
        <v>0</v>
      </c>
      <c r="O131" s="9">
        <v>33.8</v>
      </c>
      <c r="P131" s="9"/>
      <c r="Q131" s="13">
        <v>84.7</v>
      </c>
      <c r="R131" s="9">
        <f t="shared" si="4"/>
        <v>76.15</v>
      </c>
      <c r="S131" s="26" t="s">
        <v>584</v>
      </c>
      <c r="T131" s="26" t="s">
        <v>75</v>
      </c>
      <c r="U131" s="9"/>
    </row>
    <row r="132" ht="38.1" customHeight="1" spans="1:21">
      <c r="A132" s="23" t="s">
        <v>525</v>
      </c>
      <c r="B132" s="23" t="s">
        <v>580</v>
      </c>
      <c r="C132" s="23" t="s">
        <v>585</v>
      </c>
      <c r="D132" s="23" t="s">
        <v>586</v>
      </c>
      <c r="E132" s="9">
        <v>1</v>
      </c>
      <c r="F132" s="10">
        <f>RANK(R132,$R$132:$R$132)</f>
        <v>1</v>
      </c>
      <c r="G132" s="24" t="s">
        <v>587</v>
      </c>
      <c r="H132" s="25" t="s">
        <v>29</v>
      </c>
      <c r="I132" s="25" t="s">
        <v>588</v>
      </c>
      <c r="J132" s="9">
        <v>65.6</v>
      </c>
      <c r="K132" s="9">
        <v>73.5</v>
      </c>
      <c r="L132" s="9">
        <v>0</v>
      </c>
      <c r="M132" s="9">
        <v>0</v>
      </c>
      <c r="N132" s="9">
        <v>0</v>
      </c>
      <c r="O132" s="9">
        <v>34.5775</v>
      </c>
      <c r="P132" s="9"/>
      <c r="Q132" s="13">
        <v>87.8</v>
      </c>
      <c r="R132" s="9">
        <f t="shared" si="4"/>
        <v>78.4775</v>
      </c>
      <c r="S132" s="14" t="s">
        <v>516</v>
      </c>
      <c r="T132" s="26" t="s">
        <v>75</v>
      </c>
      <c r="U132" s="9"/>
    </row>
    <row r="133" ht="38.1" customHeight="1" spans="1:21">
      <c r="A133" s="23" t="s">
        <v>525</v>
      </c>
      <c r="B133" s="23" t="s">
        <v>580</v>
      </c>
      <c r="C133" s="23" t="s">
        <v>589</v>
      </c>
      <c r="D133" s="23" t="s">
        <v>590</v>
      </c>
      <c r="E133" s="9">
        <v>1</v>
      </c>
      <c r="F133" s="10">
        <f>RANK(R133,$R$133:$R$133)</f>
        <v>1</v>
      </c>
      <c r="G133" s="24" t="s">
        <v>591</v>
      </c>
      <c r="H133" s="25" t="s">
        <v>29</v>
      </c>
      <c r="I133" s="25" t="s">
        <v>592</v>
      </c>
      <c r="J133" s="9">
        <v>73.6</v>
      </c>
      <c r="K133" s="9">
        <v>68.5</v>
      </c>
      <c r="L133" s="9">
        <v>0</v>
      </c>
      <c r="M133" s="9">
        <v>0</v>
      </c>
      <c r="N133" s="9">
        <v>0</v>
      </c>
      <c r="O133" s="9">
        <v>35.6525</v>
      </c>
      <c r="P133" s="9"/>
      <c r="Q133" s="13">
        <v>85</v>
      </c>
      <c r="R133" s="9">
        <f t="shared" si="4"/>
        <v>78.1525</v>
      </c>
      <c r="S133" s="14" t="s">
        <v>593</v>
      </c>
      <c r="T133" s="26" t="s">
        <v>75</v>
      </c>
      <c r="U133" s="9"/>
    </row>
    <row r="134" ht="38.1" customHeight="1" spans="1:21">
      <c r="A134" s="23" t="s">
        <v>525</v>
      </c>
      <c r="B134" s="23" t="s">
        <v>594</v>
      </c>
      <c r="C134" s="23" t="s">
        <v>595</v>
      </c>
      <c r="D134" s="23" t="s">
        <v>596</v>
      </c>
      <c r="E134" s="9">
        <v>3</v>
      </c>
      <c r="F134" s="10">
        <f>RANK(R134,$R$134:$R$136)</f>
        <v>1</v>
      </c>
      <c r="G134" s="24" t="s">
        <v>597</v>
      </c>
      <c r="H134" s="25" t="s">
        <v>29</v>
      </c>
      <c r="I134" s="25" t="s">
        <v>598</v>
      </c>
      <c r="J134" s="9">
        <v>72.8</v>
      </c>
      <c r="K134" s="9">
        <v>67</v>
      </c>
      <c r="L134" s="9">
        <v>0</v>
      </c>
      <c r="M134" s="9">
        <v>0</v>
      </c>
      <c r="N134" s="9">
        <v>0</v>
      </c>
      <c r="O134" s="9">
        <v>35.095</v>
      </c>
      <c r="P134" s="9"/>
      <c r="Q134" s="13">
        <v>83.78</v>
      </c>
      <c r="R134" s="9">
        <f t="shared" si="4"/>
        <v>76.985</v>
      </c>
      <c r="S134" s="14" t="s">
        <v>182</v>
      </c>
      <c r="T134" s="26" t="s">
        <v>75</v>
      </c>
      <c r="U134" s="9"/>
    </row>
    <row r="135" ht="38.1" customHeight="1" spans="1:21">
      <c r="A135" s="23" t="s">
        <v>525</v>
      </c>
      <c r="B135" s="23" t="s">
        <v>594</v>
      </c>
      <c r="C135" s="23" t="s">
        <v>595</v>
      </c>
      <c r="D135" s="8"/>
      <c r="E135" s="9"/>
      <c r="F135" s="10">
        <f>RANK(R135,$R$134:$R$136)</f>
        <v>2</v>
      </c>
      <c r="G135" s="24" t="s">
        <v>599</v>
      </c>
      <c r="H135" s="25" t="s">
        <v>36</v>
      </c>
      <c r="I135" s="25" t="s">
        <v>600</v>
      </c>
      <c r="J135" s="9">
        <v>79.2</v>
      </c>
      <c r="K135" s="9">
        <v>66</v>
      </c>
      <c r="L135" s="9">
        <v>0</v>
      </c>
      <c r="M135" s="9">
        <v>0</v>
      </c>
      <c r="N135" s="9">
        <v>0</v>
      </c>
      <c r="O135" s="9">
        <v>36.63</v>
      </c>
      <c r="P135" s="9"/>
      <c r="Q135" s="13">
        <v>80.58</v>
      </c>
      <c r="R135" s="9">
        <f t="shared" si="4"/>
        <v>76.92</v>
      </c>
      <c r="S135" s="14" t="s">
        <v>74</v>
      </c>
      <c r="T135" s="26" t="s">
        <v>601</v>
      </c>
      <c r="U135" s="9"/>
    </row>
    <row r="136" ht="38.1" customHeight="1" spans="1:21">
      <c r="A136" s="23" t="s">
        <v>525</v>
      </c>
      <c r="B136" s="23" t="s">
        <v>594</v>
      </c>
      <c r="C136" s="23" t="s">
        <v>595</v>
      </c>
      <c r="D136" s="8"/>
      <c r="E136" s="9"/>
      <c r="F136" s="10">
        <f>RANK(R136,$R$134:$R$136)</f>
        <v>3</v>
      </c>
      <c r="G136" s="24" t="s">
        <v>602</v>
      </c>
      <c r="H136" s="25" t="s">
        <v>29</v>
      </c>
      <c r="I136" s="25" t="s">
        <v>603</v>
      </c>
      <c r="J136" s="9">
        <v>64.8</v>
      </c>
      <c r="K136" s="9">
        <v>72</v>
      </c>
      <c r="L136" s="9">
        <v>0</v>
      </c>
      <c r="M136" s="9">
        <v>0</v>
      </c>
      <c r="N136" s="9">
        <v>0</v>
      </c>
      <c r="O136" s="9">
        <v>34.02</v>
      </c>
      <c r="P136" s="9"/>
      <c r="Q136" s="13">
        <v>84.1</v>
      </c>
      <c r="R136" s="9">
        <f t="shared" si="4"/>
        <v>76.07</v>
      </c>
      <c r="S136" s="14" t="s">
        <v>507</v>
      </c>
      <c r="T136" s="26" t="s">
        <v>604</v>
      </c>
      <c r="U136" s="9"/>
    </row>
    <row r="137" ht="38.1" customHeight="1" spans="1:21">
      <c r="A137" s="23" t="s">
        <v>525</v>
      </c>
      <c r="B137" s="23" t="s">
        <v>605</v>
      </c>
      <c r="C137" s="23" t="s">
        <v>606</v>
      </c>
      <c r="D137" s="23" t="s">
        <v>607</v>
      </c>
      <c r="E137" s="9">
        <v>1</v>
      </c>
      <c r="F137" s="10">
        <f>RANK(R137,$R$137:$R$137)</f>
        <v>1</v>
      </c>
      <c r="G137" s="24" t="s">
        <v>608</v>
      </c>
      <c r="H137" s="25" t="s">
        <v>29</v>
      </c>
      <c r="I137" s="25" t="s">
        <v>609</v>
      </c>
      <c r="J137" s="9">
        <v>72.8</v>
      </c>
      <c r="K137" s="9">
        <v>68</v>
      </c>
      <c r="L137" s="9">
        <v>0</v>
      </c>
      <c r="M137" s="9">
        <v>0</v>
      </c>
      <c r="N137" s="9">
        <v>0</v>
      </c>
      <c r="O137" s="9">
        <v>35.32</v>
      </c>
      <c r="P137" s="9"/>
      <c r="Q137" s="13">
        <v>79.2</v>
      </c>
      <c r="R137" s="9">
        <f t="shared" si="4"/>
        <v>74.92</v>
      </c>
      <c r="S137" s="14" t="s">
        <v>610</v>
      </c>
      <c r="T137" s="26" t="s">
        <v>611</v>
      </c>
      <c r="U137" s="9"/>
    </row>
    <row r="138" ht="38.1" customHeight="1" spans="1:21">
      <c r="A138" s="23" t="s">
        <v>525</v>
      </c>
      <c r="B138" s="23" t="s">
        <v>612</v>
      </c>
      <c r="C138" s="23" t="s">
        <v>41</v>
      </c>
      <c r="D138" s="23" t="s">
        <v>613</v>
      </c>
      <c r="E138" s="9">
        <v>1</v>
      </c>
      <c r="F138" s="10">
        <f>RANK(R138,$R$138:$R$138)</f>
        <v>1</v>
      </c>
      <c r="G138" s="24" t="s">
        <v>614</v>
      </c>
      <c r="H138" s="25" t="s">
        <v>36</v>
      </c>
      <c r="I138" s="25" t="s">
        <v>615</v>
      </c>
      <c r="J138" s="9">
        <v>72</v>
      </c>
      <c r="K138" s="9">
        <v>71</v>
      </c>
      <c r="L138" s="9">
        <v>0</v>
      </c>
      <c r="M138" s="9">
        <v>0</v>
      </c>
      <c r="N138" s="9">
        <v>0</v>
      </c>
      <c r="O138" s="9">
        <v>35.775</v>
      </c>
      <c r="P138" s="9"/>
      <c r="Q138" s="13">
        <v>82.6</v>
      </c>
      <c r="R138" s="9">
        <f t="shared" si="4"/>
        <v>77.075</v>
      </c>
      <c r="S138" s="14" t="s">
        <v>616</v>
      </c>
      <c r="T138" s="26" t="s">
        <v>75</v>
      </c>
      <c r="U138" s="9"/>
    </row>
    <row r="139" ht="38.1" customHeight="1" spans="1:21">
      <c r="A139" s="23" t="s">
        <v>525</v>
      </c>
      <c r="B139" s="23" t="s">
        <v>617</v>
      </c>
      <c r="C139" s="23" t="s">
        <v>77</v>
      </c>
      <c r="D139" s="23" t="s">
        <v>618</v>
      </c>
      <c r="E139" s="9">
        <v>1</v>
      </c>
      <c r="F139" s="10">
        <f>RANK(R139,$R$139:$R$139)</f>
        <v>1</v>
      </c>
      <c r="G139" s="24" t="s">
        <v>619</v>
      </c>
      <c r="H139" s="25" t="s">
        <v>36</v>
      </c>
      <c r="I139" s="25" t="s">
        <v>620</v>
      </c>
      <c r="J139" s="9">
        <v>68.8</v>
      </c>
      <c r="K139" s="9">
        <v>69.5</v>
      </c>
      <c r="L139" s="9">
        <v>0</v>
      </c>
      <c r="M139" s="9">
        <v>0</v>
      </c>
      <c r="N139" s="9">
        <v>0</v>
      </c>
      <c r="O139" s="9">
        <v>34.5575</v>
      </c>
      <c r="P139" s="9"/>
      <c r="Q139" s="13">
        <v>79.7</v>
      </c>
      <c r="R139" s="9">
        <f t="shared" si="4"/>
        <v>74.4075</v>
      </c>
      <c r="S139" s="14" t="s">
        <v>287</v>
      </c>
      <c r="T139" s="26" t="s">
        <v>75</v>
      </c>
      <c r="U139" s="9"/>
    </row>
    <row r="140" ht="38.1" customHeight="1" spans="1:21">
      <c r="A140" s="23" t="s">
        <v>525</v>
      </c>
      <c r="B140" s="23" t="s">
        <v>617</v>
      </c>
      <c r="C140" s="23" t="s">
        <v>621</v>
      </c>
      <c r="D140" s="23" t="s">
        <v>622</v>
      </c>
      <c r="E140" s="9">
        <v>1</v>
      </c>
      <c r="F140" s="10">
        <f>RANK(R140,$R$140:$R$140)</f>
        <v>1</v>
      </c>
      <c r="G140" s="24" t="s">
        <v>623</v>
      </c>
      <c r="H140" s="25" t="s">
        <v>29</v>
      </c>
      <c r="I140" s="25" t="s">
        <v>624</v>
      </c>
      <c r="J140" s="9">
        <v>70.4</v>
      </c>
      <c r="K140" s="9">
        <v>67</v>
      </c>
      <c r="L140" s="9">
        <v>0</v>
      </c>
      <c r="M140" s="9">
        <v>0</v>
      </c>
      <c r="N140" s="9">
        <v>0</v>
      </c>
      <c r="O140" s="9">
        <v>34.435</v>
      </c>
      <c r="P140" s="9"/>
      <c r="Q140" s="13">
        <v>85.6</v>
      </c>
      <c r="R140" s="9">
        <f t="shared" si="4"/>
        <v>77.235</v>
      </c>
      <c r="S140" s="14" t="s">
        <v>476</v>
      </c>
      <c r="T140" s="26" t="s">
        <v>75</v>
      </c>
      <c r="U140" s="9"/>
    </row>
    <row r="141" ht="38.1" customHeight="1" spans="1:21">
      <c r="A141" s="23" t="s">
        <v>525</v>
      </c>
      <c r="B141" s="23" t="s">
        <v>617</v>
      </c>
      <c r="C141" s="23" t="s">
        <v>41</v>
      </c>
      <c r="D141" s="23" t="s">
        <v>625</v>
      </c>
      <c r="E141" s="9">
        <v>1</v>
      </c>
      <c r="F141" s="10">
        <f>RANK(R141,$R$141:$R$141)</f>
        <v>1</v>
      </c>
      <c r="G141" s="24" t="s">
        <v>626</v>
      </c>
      <c r="H141" s="25" t="s">
        <v>29</v>
      </c>
      <c r="I141" s="25" t="s">
        <v>627</v>
      </c>
      <c r="J141" s="9">
        <v>67.2</v>
      </c>
      <c r="K141" s="9">
        <v>61.5</v>
      </c>
      <c r="L141" s="9">
        <v>0</v>
      </c>
      <c r="M141" s="9">
        <v>0</v>
      </c>
      <c r="N141" s="9">
        <v>0</v>
      </c>
      <c r="O141" s="9">
        <v>32.3175</v>
      </c>
      <c r="P141" s="9"/>
      <c r="Q141" s="13">
        <v>81.8</v>
      </c>
      <c r="R141" s="9">
        <f t="shared" si="4"/>
        <v>73.2175</v>
      </c>
      <c r="S141" s="14" t="s">
        <v>628</v>
      </c>
      <c r="T141" s="26" t="s">
        <v>75</v>
      </c>
      <c r="U141" s="9"/>
    </row>
    <row r="142" ht="38.1" customHeight="1" spans="1:21">
      <c r="A142" s="23" t="s">
        <v>525</v>
      </c>
      <c r="B142" s="23" t="s">
        <v>629</v>
      </c>
      <c r="C142" s="23" t="s">
        <v>630</v>
      </c>
      <c r="D142" s="23" t="s">
        <v>631</v>
      </c>
      <c r="E142" s="9">
        <v>3</v>
      </c>
      <c r="F142" s="10">
        <f>RANK(R142,$R$142:$R$144)</f>
        <v>1</v>
      </c>
      <c r="G142" s="24" t="s">
        <v>632</v>
      </c>
      <c r="H142" s="25" t="s">
        <v>36</v>
      </c>
      <c r="I142" s="25" t="s">
        <v>633</v>
      </c>
      <c r="J142" s="9">
        <v>80</v>
      </c>
      <c r="K142" s="9">
        <v>67.5</v>
      </c>
      <c r="L142" s="9">
        <v>0</v>
      </c>
      <c r="M142" s="9">
        <v>0</v>
      </c>
      <c r="N142" s="9">
        <v>0</v>
      </c>
      <c r="O142" s="9">
        <v>37.1875</v>
      </c>
      <c r="P142" s="9"/>
      <c r="Q142" s="13">
        <v>80.5</v>
      </c>
      <c r="R142" s="9">
        <f t="shared" si="4"/>
        <v>77.4375</v>
      </c>
      <c r="S142" s="14" t="s">
        <v>31</v>
      </c>
      <c r="T142" s="26" t="s">
        <v>75</v>
      </c>
      <c r="U142" s="9"/>
    </row>
    <row r="143" ht="38.1" customHeight="1" spans="1:21">
      <c r="A143" s="23" t="s">
        <v>525</v>
      </c>
      <c r="B143" s="23" t="s">
        <v>629</v>
      </c>
      <c r="C143" s="23" t="s">
        <v>630</v>
      </c>
      <c r="D143" s="8"/>
      <c r="E143" s="9"/>
      <c r="F143" s="10">
        <f>RANK(R143,$R$142:$R$144)</f>
        <v>2</v>
      </c>
      <c r="G143" s="24" t="s">
        <v>634</v>
      </c>
      <c r="H143" s="25" t="s">
        <v>36</v>
      </c>
      <c r="I143" s="25" t="s">
        <v>635</v>
      </c>
      <c r="J143" s="9">
        <v>73.6</v>
      </c>
      <c r="K143" s="9">
        <v>69.5</v>
      </c>
      <c r="L143" s="9">
        <v>0</v>
      </c>
      <c r="M143" s="9">
        <v>0</v>
      </c>
      <c r="N143" s="9">
        <v>0</v>
      </c>
      <c r="O143" s="9">
        <v>35.8775</v>
      </c>
      <c r="P143" s="9"/>
      <c r="Q143" s="13">
        <v>81.7</v>
      </c>
      <c r="R143" s="9">
        <f t="shared" si="4"/>
        <v>76.7275</v>
      </c>
      <c r="S143" s="14" t="s">
        <v>524</v>
      </c>
      <c r="T143" s="26" t="s">
        <v>612</v>
      </c>
      <c r="U143" s="9"/>
    </row>
    <row r="144" ht="38.1" customHeight="1" spans="1:21">
      <c r="A144" s="23" t="s">
        <v>525</v>
      </c>
      <c r="B144" s="23" t="s">
        <v>629</v>
      </c>
      <c r="C144" s="23" t="s">
        <v>630</v>
      </c>
      <c r="D144" s="8"/>
      <c r="E144" s="9"/>
      <c r="F144" s="10">
        <f>RANK(R144,$R$142:$R$144)</f>
        <v>3</v>
      </c>
      <c r="G144" s="24" t="s">
        <v>636</v>
      </c>
      <c r="H144" s="25" t="s">
        <v>36</v>
      </c>
      <c r="I144" s="25" t="s">
        <v>637</v>
      </c>
      <c r="J144" s="9">
        <v>83.2</v>
      </c>
      <c r="K144" s="9">
        <v>66.5</v>
      </c>
      <c r="L144" s="9">
        <v>0</v>
      </c>
      <c r="M144" s="9">
        <v>0</v>
      </c>
      <c r="N144" s="9">
        <v>0</v>
      </c>
      <c r="O144" s="9">
        <v>37.8425</v>
      </c>
      <c r="P144" s="9"/>
      <c r="Q144" s="13">
        <v>76.6</v>
      </c>
      <c r="R144" s="9">
        <f t="shared" si="4"/>
        <v>76.1425</v>
      </c>
      <c r="S144" s="14" t="s">
        <v>56</v>
      </c>
      <c r="T144" s="26" t="s">
        <v>75</v>
      </c>
      <c r="U144" s="9"/>
    </row>
    <row r="145" ht="38.1" customHeight="1" spans="1:21">
      <c r="A145" s="23" t="s">
        <v>525</v>
      </c>
      <c r="B145" s="23" t="s">
        <v>638</v>
      </c>
      <c r="C145" s="23" t="s">
        <v>41</v>
      </c>
      <c r="D145" s="23" t="s">
        <v>639</v>
      </c>
      <c r="E145" s="9">
        <v>1</v>
      </c>
      <c r="F145" s="10">
        <f>RANK(R145,$R$145:$R$145)</f>
        <v>1</v>
      </c>
      <c r="G145" s="24" t="s">
        <v>640</v>
      </c>
      <c r="H145" s="25" t="s">
        <v>29</v>
      </c>
      <c r="I145" s="25" t="s">
        <v>641</v>
      </c>
      <c r="J145" s="9">
        <v>63.2</v>
      </c>
      <c r="K145" s="9">
        <v>62</v>
      </c>
      <c r="L145" s="9">
        <v>0</v>
      </c>
      <c r="M145" s="9">
        <v>0</v>
      </c>
      <c r="N145" s="9">
        <v>0</v>
      </c>
      <c r="O145" s="9">
        <v>31.33</v>
      </c>
      <c r="P145" s="9"/>
      <c r="Q145" s="13">
        <v>83</v>
      </c>
      <c r="R145" s="9">
        <f t="shared" si="4"/>
        <v>72.83</v>
      </c>
      <c r="S145" s="14" t="s">
        <v>38</v>
      </c>
      <c r="T145" s="26" t="s">
        <v>75</v>
      </c>
      <c r="U145" s="9"/>
    </row>
    <row r="146" ht="38.1" customHeight="1" spans="1:21">
      <c r="A146" s="23" t="s">
        <v>525</v>
      </c>
      <c r="B146" s="23" t="s">
        <v>638</v>
      </c>
      <c r="C146" s="23" t="s">
        <v>621</v>
      </c>
      <c r="D146" s="23" t="s">
        <v>642</v>
      </c>
      <c r="E146" s="9">
        <v>1</v>
      </c>
      <c r="F146" s="10">
        <f>RANK(R146,$R$146:$R$146)</f>
        <v>1</v>
      </c>
      <c r="G146" s="24" t="s">
        <v>643</v>
      </c>
      <c r="H146" s="25" t="s">
        <v>36</v>
      </c>
      <c r="I146" s="25" t="s">
        <v>644</v>
      </c>
      <c r="J146" s="9">
        <v>63.2</v>
      </c>
      <c r="K146" s="9">
        <v>69.5</v>
      </c>
      <c r="L146" s="9">
        <v>0</v>
      </c>
      <c r="M146" s="9">
        <v>0</v>
      </c>
      <c r="N146" s="9">
        <v>0</v>
      </c>
      <c r="O146" s="9">
        <v>33.0175</v>
      </c>
      <c r="P146" s="9"/>
      <c r="Q146" s="13">
        <v>81.78</v>
      </c>
      <c r="R146" s="9">
        <f t="shared" si="4"/>
        <v>73.9075</v>
      </c>
      <c r="S146" s="14" t="s">
        <v>259</v>
      </c>
      <c r="T146" s="26" t="s">
        <v>75</v>
      </c>
      <c r="U146" s="9"/>
    </row>
    <row r="147" ht="38.1" customHeight="1" spans="1:21">
      <c r="A147" s="23" t="s">
        <v>525</v>
      </c>
      <c r="B147" s="23" t="s">
        <v>645</v>
      </c>
      <c r="C147" s="23" t="s">
        <v>26</v>
      </c>
      <c r="D147" s="23" t="s">
        <v>646</v>
      </c>
      <c r="E147" s="9">
        <v>4</v>
      </c>
      <c r="F147" s="10">
        <f>RANK(R147,$R$147:$R$150)</f>
        <v>1</v>
      </c>
      <c r="G147" s="24" t="s">
        <v>647</v>
      </c>
      <c r="H147" s="25" t="s">
        <v>29</v>
      </c>
      <c r="I147" s="25" t="s">
        <v>648</v>
      </c>
      <c r="J147" s="9">
        <v>72.8</v>
      </c>
      <c r="K147" s="9">
        <v>0</v>
      </c>
      <c r="L147" s="9">
        <v>81.5</v>
      </c>
      <c r="M147" s="9">
        <v>0</v>
      </c>
      <c r="N147" s="9">
        <v>0</v>
      </c>
      <c r="O147" s="9">
        <v>38.3575</v>
      </c>
      <c r="P147" s="9"/>
      <c r="Q147" s="13">
        <v>82.4</v>
      </c>
      <c r="R147" s="9">
        <f t="shared" si="4"/>
        <v>79.5575</v>
      </c>
      <c r="S147" s="14" t="s">
        <v>38</v>
      </c>
      <c r="T147" s="26" t="s">
        <v>649</v>
      </c>
      <c r="U147" s="9"/>
    </row>
    <row r="148" ht="38.1" customHeight="1" spans="1:21">
      <c r="A148" s="23" t="s">
        <v>525</v>
      </c>
      <c r="B148" s="23" t="s">
        <v>645</v>
      </c>
      <c r="C148" s="23" t="s">
        <v>26</v>
      </c>
      <c r="D148" s="8"/>
      <c r="E148" s="9"/>
      <c r="F148" s="10">
        <f>RANK(R148,$R$147:$R$150)</f>
        <v>2</v>
      </c>
      <c r="G148" s="24" t="s">
        <v>650</v>
      </c>
      <c r="H148" s="25" t="s">
        <v>29</v>
      </c>
      <c r="I148" s="25" t="s">
        <v>651</v>
      </c>
      <c r="J148" s="9">
        <v>72.8</v>
      </c>
      <c r="K148" s="9">
        <v>0</v>
      </c>
      <c r="L148" s="9">
        <v>75</v>
      </c>
      <c r="M148" s="9">
        <v>0</v>
      </c>
      <c r="N148" s="9">
        <v>0</v>
      </c>
      <c r="O148" s="9">
        <v>36.895</v>
      </c>
      <c r="P148" s="9"/>
      <c r="Q148" s="13">
        <v>83.2</v>
      </c>
      <c r="R148" s="9">
        <f t="shared" si="4"/>
        <v>78.495</v>
      </c>
      <c r="S148" s="14" t="s">
        <v>652</v>
      </c>
      <c r="T148" s="26" t="s">
        <v>653</v>
      </c>
      <c r="U148" s="9"/>
    </row>
    <row r="149" ht="38.1" customHeight="1" spans="1:21">
      <c r="A149" s="23" t="s">
        <v>525</v>
      </c>
      <c r="B149" s="23" t="s">
        <v>645</v>
      </c>
      <c r="C149" s="23" t="s">
        <v>26</v>
      </c>
      <c r="D149" s="8"/>
      <c r="E149" s="9"/>
      <c r="F149" s="10">
        <f>RANK(R149,$R$147:$R$150)</f>
        <v>3</v>
      </c>
      <c r="G149" s="24" t="s">
        <v>654</v>
      </c>
      <c r="H149" s="25" t="s">
        <v>36</v>
      </c>
      <c r="I149" s="25" t="s">
        <v>655</v>
      </c>
      <c r="J149" s="9">
        <v>71.2</v>
      </c>
      <c r="K149" s="9">
        <v>0</v>
      </c>
      <c r="L149" s="9">
        <v>69</v>
      </c>
      <c r="M149" s="9">
        <v>0</v>
      </c>
      <c r="N149" s="9">
        <v>0</v>
      </c>
      <c r="O149" s="9">
        <v>35.105</v>
      </c>
      <c r="P149" s="9"/>
      <c r="Q149" s="13">
        <v>84.2</v>
      </c>
      <c r="R149" s="9">
        <f t="shared" si="4"/>
        <v>77.205</v>
      </c>
      <c r="S149" s="14" t="s">
        <v>656</v>
      </c>
      <c r="T149" s="26" t="s">
        <v>75</v>
      </c>
      <c r="U149" s="9"/>
    </row>
    <row r="150" ht="38.1" customHeight="1" spans="1:21">
      <c r="A150" s="23" t="s">
        <v>525</v>
      </c>
      <c r="B150" s="23" t="s">
        <v>645</v>
      </c>
      <c r="C150" s="23" t="s">
        <v>26</v>
      </c>
      <c r="D150" s="8"/>
      <c r="E150" s="9"/>
      <c r="F150" s="10">
        <f>RANK(R150,$R$147:$R$150)</f>
        <v>4</v>
      </c>
      <c r="G150" s="24" t="s">
        <v>657</v>
      </c>
      <c r="H150" s="25" t="s">
        <v>36</v>
      </c>
      <c r="I150" s="25" t="s">
        <v>658</v>
      </c>
      <c r="J150" s="9">
        <v>66.4</v>
      </c>
      <c r="K150" s="9">
        <v>0</v>
      </c>
      <c r="L150" s="9">
        <v>80</v>
      </c>
      <c r="M150" s="9">
        <v>0</v>
      </c>
      <c r="N150" s="9">
        <v>0</v>
      </c>
      <c r="O150" s="9">
        <v>36.26</v>
      </c>
      <c r="P150" s="9"/>
      <c r="Q150" s="13">
        <v>79.4</v>
      </c>
      <c r="R150" s="9">
        <f t="shared" si="4"/>
        <v>75.96</v>
      </c>
      <c r="S150" s="14" t="s">
        <v>659</v>
      </c>
      <c r="T150" s="26" t="s">
        <v>660</v>
      </c>
      <c r="U150" s="9"/>
    </row>
    <row r="151" ht="38.1" customHeight="1" spans="1:21">
      <c r="A151" s="23" t="s">
        <v>525</v>
      </c>
      <c r="B151" s="23" t="s">
        <v>661</v>
      </c>
      <c r="C151" s="23" t="s">
        <v>41</v>
      </c>
      <c r="D151" s="23" t="s">
        <v>662</v>
      </c>
      <c r="E151" s="9">
        <v>4</v>
      </c>
      <c r="F151" s="10">
        <f>RANK(R151,$R$151:$R$153)</f>
        <v>1</v>
      </c>
      <c r="G151" s="24" t="s">
        <v>663</v>
      </c>
      <c r="H151" s="25" t="s">
        <v>29</v>
      </c>
      <c r="I151" s="25" t="s">
        <v>664</v>
      </c>
      <c r="J151" s="9">
        <v>73.6</v>
      </c>
      <c r="K151" s="9">
        <v>0</v>
      </c>
      <c r="L151" s="9">
        <v>79.5</v>
      </c>
      <c r="M151" s="9">
        <v>0</v>
      </c>
      <c r="N151" s="9">
        <v>0</v>
      </c>
      <c r="O151" s="9">
        <v>38.1275</v>
      </c>
      <c r="P151" s="9"/>
      <c r="Q151" s="13">
        <v>80.4</v>
      </c>
      <c r="R151" s="9">
        <f t="shared" si="4"/>
        <v>78.3275</v>
      </c>
      <c r="S151" s="14" t="s">
        <v>665</v>
      </c>
      <c r="T151" s="26" t="s">
        <v>666</v>
      </c>
      <c r="U151" s="9"/>
    </row>
    <row r="152" ht="38.1" customHeight="1" spans="1:21">
      <c r="A152" s="23" t="s">
        <v>525</v>
      </c>
      <c r="B152" s="23" t="s">
        <v>661</v>
      </c>
      <c r="C152" s="23" t="s">
        <v>41</v>
      </c>
      <c r="D152" s="8"/>
      <c r="E152" s="9"/>
      <c r="F152" s="10">
        <f>RANK(R152,$R$151:$R$153)</f>
        <v>2</v>
      </c>
      <c r="G152" s="24" t="s">
        <v>667</v>
      </c>
      <c r="H152" s="25" t="s">
        <v>36</v>
      </c>
      <c r="I152" s="25" t="s">
        <v>668</v>
      </c>
      <c r="J152" s="9">
        <v>64.8</v>
      </c>
      <c r="K152" s="9">
        <v>0</v>
      </c>
      <c r="L152" s="9">
        <v>86</v>
      </c>
      <c r="M152" s="9">
        <v>0</v>
      </c>
      <c r="N152" s="9">
        <v>0</v>
      </c>
      <c r="O152" s="9">
        <v>37.17</v>
      </c>
      <c r="P152" s="9"/>
      <c r="Q152" s="13">
        <v>79.6</v>
      </c>
      <c r="R152" s="9">
        <f t="shared" si="4"/>
        <v>76.97</v>
      </c>
      <c r="S152" s="14" t="s">
        <v>182</v>
      </c>
      <c r="T152" s="26" t="s">
        <v>669</v>
      </c>
      <c r="U152" s="9"/>
    </row>
    <row r="153" ht="38.1" customHeight="1" spans="1:21">
      <c r="A153" s="23" t="s">
        <v>525</v>
      </c>
      <c r="B153" s="23" t="s">
        <v>661</v>
      </c>
      <c r="C153" s="23" t="s">
        <v>41</v>
      </c>
      <c r="D153" s="8"/>
      <c r="E153" s="9"/>
      <c r="F153" s="10">
        <f>RANK(R153,$R$151:$R$153)</f>
        <v>3</v>
      </c>
      <c r="G153" s="24" t="s">
        <v>670</v>
      </c>
      <c r="H153" s="25" t="s">
        <v>36</v>
      </c>
      <c r="I153" s="25" t="s">
        <v>671</v>
      </c>
      <c r="J153" s="9">
        <v>65.6</v>
      </c>
      <c r="K153" s="9">
        <v>0</v>
      </c>
      <c r="L153" s="9">
        <v>81.5</v>
      </c>
      <c r="M153" s="9">
        <v>0</v>
      </c>
      <c r="N153" s="9">
        <v>0</v>
      </c>
      <c r="O153" s="9">
        <v>36.3775</v>
      </c>
      <c r="P153" s="9"/>
      <c r="Q153" s="13">
        <v>80</v>
      </c>
      <c r="R153" s="9">
        <f t="shared" si="4"/>
        <v>76.3775</v>
      </c>
      <c r="S153" s="14" t="s">
        <v>479</v>
      </c>
      <c r="T153" s="26" t="s">
        <v>672</v>
      </c>
      <c r="U153" s="9"/>
    </row>
    <row r="154" ht="38.1" customHeight="1" spans="1:21">
      <c r="A154" s="23" t="s">
        <v>525</v>
      </c>
      <c r="B154" s="23" t="s">
        <v>673</v>
      </c>
      <c r="C154" s="23" t="s">
        <v>41</v>
      </c>
      <c r="D154" s="23" t="s">
        <v>674</v>
      </c>
      <c r="E154" s="9">
        <v>4</v>
      </c>
      <c r="F154" s="10">
        <f>RANK(R154,$R$154:$R$157)</f>
        <v>1</v>
      </c>
      <c r="G154" s="24" t="s">
        <v>675</v>
      </c>
      <c r="H154" s="25" t="s">
        <v>36</v>
      </c>
      <c r="I154" s="25" t="s">
        <v>676</v>
      </c>
      <c r="J154" s="9">
        <v>72.8</v>
      </c>
      <c r="K154" s="9">
        <v>0</v>
      </c>
      <c r="L154" s="9">
        <v>84.5</v>
      </c>
      <c r="M154" s="9">
        <v>0</v>
      </c>
      <c r="N154" s="9">
        <v>0</v>
      </c>
      <c r="O154" s="9">
        <v>39.0325</v>
      </c>
      <c r="P154" s="9"/>
      <c r="Q154" s="13">
        <v>79.8</v>
      </c>
      <c r="R154" s="9">
        <f t="shared" si="4"/>
        <v>78.9325</v>
      </c>
      <c r="S154" s="14" t="s">
        <v>499</v>
      </c>
      <c r="T154" s="26" t="s">
        <v>677</v>
      </c>
      <c r="U154" s="9"/>
    </row>
    <row r="155" ht="38.1" customHeight="1" spans="1:21">
      <c r="A155" s="23" t="s">
        <v>525</v>
      </c>
      <c r="B155" s="23" t="s">
        <v>673</v>
      </c>
      <c r="C155" s="23" t="s">
        <v>41</v>
      </c>
      <c r="D155" s="8"/>
      <c r="E155" s="9"/>
      <c r="F155" s="10">
        <f>RANK(R155,$R$154:$R$157)</f>
        <v>2</v>
      </c>
      <c r="G155" s="24" t="s">
        <v>678</v>
      </c>
      <c r="H155" s="25" t="s">
        <v>29</v>
      </c>
      <c r="I155" s="25" t="s">
        <v>679</v>
      </c>
      <c r="J155" s="9">
        <v>71.2</v>
      </c>
      <c r="K155" s="9">
        <v>0</v>
      </c>
      <c r="L155" s="9">
        <v>73.5</v>
      </c>
      <c r="M155" s="9">
        <v>0</v>
      </c>
      <c r="N155" s="9">
        <v>0</v>
      </c>
      <c r="O155" s="9">
        <v>36.1175</v>
      </c>
      <c r="P155" s="9"/>
      <c r="Q155" s="13">
        <v>83</v>
      </c>
      <c r="R155" s="9">
        <f t="shared" si="4"/>
        <v>77.6175</v>
      </c>
      <c r="S155" s="14" t="s">
        <v>680</v>
      </c>
      <c r="T155" s="26" t="s">
        <v>681</v>
      </c>
      <c r="U155" s="9"/>
    </row>
    <row r="156" ht="38.1" customHeight="1" spans="1:21">
      <c r="A156" s="23" t="s">
        <v>525</v>
      </c>
      <c r="B156" s="23" t="s">
        <v>673</v>
      </c>
      <c r="C156" s="23" t="s">
        <v>41</v>
      </c>
      <c r="D156" s="8"/>
      <c r="E156" s="9"/>
      <c r="F156" s="10">
        <f>RANK(R156,$R$154:$R$157)</f>
        <v>3</v>
      </c>
      <c r="G156" s="24" t="s">
        <v>682</v>
      </c>
      <c r="H156" s="25" t="s">
        <v>36</v>
      </c>
      <c r="I156" s="25" t="s">
        <v>683</v>
      </c>
      <c r="J156" s="9">
        <v>71.2</v>
      </c>
      <c r="K156" s="9">
        <v>0</v>
      </c>
      <c r="L156" s="9">
        <v>75</v>
      </c>
      <c r="M156" s="9">
        <v>0</v>
      </c>
      <c r="N156" s="9">
        <v>0</v>
      </c>
      <c r="O156" s="9">
        <v>36.455</v>
      </c>
      <c r="P156" s="9"/>
      <c r="Q156" s="13">
        <v>81.8</v>
      </c>
      <c r="R156" s="9">
        <f t="shared" si="4"/>
        <v>77.355</v>
      </c>
      <c r="S156" s="14" t="s">
        <v>215</v>
      </c>
      <c r="T156" s="26" t="s">
        <v>684</v>
      </c>
      <c r="U156" s="9"/>
    </row>
    <row r="157" ht="38.1" customHeight="1" spans="1:21">
      <c r="A157" s="23" t="s">
        <v>525</v>
      </c>
      <c r="B157" s="23" t="s">
        <v>673</v>
      </c>
      <c r="C157" s="23" t="s">
        <v>41</v>
      </c>
      <c r="D157" s="8"/>
      <c r="E157" s="9"/>
      <c r="F157" s="10">
        <f>RANK(R157,$R$154:$R$157)</f>
        <v>4</v>
      </c>
      <c r="G157" s="24" t="s">
        <v>685</v>
      </c>
      <c r="H157" s="25" t="s">
        <v>29</v>
      </c>
      <c r="I157" s="25" t="s">
        <v>686</v>
      </c>
      <c r="J157" s="9">
        <v>65.6</v>
      </c>
      <c r="K157" s="9">
        <v>0</v>
      </c>
      <c r="L157" s="9">
        <v>78.5</v>
      </c>
      <c r="M157" s="9">
        <v>0</v>
      </c>
      <c r="N157" s="9">
        <v>0</v>
      </c>
      <c r="O157" s="9">
        <v>35.7025</v>
      </c>
      <c r="P157" s="9"/>
      <c r="Q157" s="13">
        <v>82.4</v>
      </c>
      <c r="R157" s="9">
        <f t="shared" ref="R157:R174" si="5">O157+Q157*0.5</f>
        <v>76.9025</v>
      </c>
      <c r="S157" s="14" t="s">
        <v>687</v>
      </c>
      <c r="T157" s="26" t="s">
        <v>688</v>
      </c>
      <c r="U157" s="9"/>
    </row>
    <row r="158" ht="38.1" customHeight="1" spans="1:21">
      <c r="A158" s="23" t="s">
        <v>525</v>
      </c>
      <c r="B158" s="23" t="s">
        <v>689</v>
      </c>
      <c r="C158" s="23" t="s">
        <v>41</v>
      </c>
      <c r="D158" s="23" t="s">
        <v>690</v>
      </c>
      <c r="E158" s="9">
        <v>4</v>
      </c>
      <c r="F158" s="10">
        <f>RANK(R158,$R$158:$R$160)</f>
        <v>1</v>
      </c>
      <c r="G158" s="24" t="s">
        <v>691</v>
      </c>
      <c r="H158" s="25" t="s">
        <v>36</v>
      </c>
      <c r="I158" s="25" t="s">
        <v>692</v>
      </c>
      <c r="J158" s="9">
        <v>73.6</v>
      </c>
      <c r="K158" s="9">
        <v>0</v>
      </c>
      <c r="L158" s="9">
        <v>79</v>
      </c>
      <c r="M158" s="9">
        <v>0</v>
      </c>
      <c r="N158" s="9">
        <v>0</v>
      </c>
      <c r="O158" s="9">
        <v>38.015</v>
      </c>
      <c r="P158" s="9"/>
      <c r="Q158" s="13">
        <v>84.1</v>
      </c>
      <c r="R158" s="9">
        <f t="shared" si="5"/>
        <v>80.065</v>
      </c>
      <c r="S158" s="14" t="s">
        <v>161</v>
      </c>
      <c r="T158" s="26" t="s">
        <v>693</v>
      </c>
      <c r="U158" s="9"/>
    </row>
    <row r="159" ht="38.1" customHeight="1" spans="1:21">
      <c r="A159" s="23" t="s">
        <v>525</v>
      </c>
      <c r="B159" s="23" t="s">
        <v>689</v>
      </c>
      <c r="C159" s="23" t="s">
        <v>41</v>
      </c>
      <c r="D159" s="8"/>
      <c r="E159" s="9"/>
      <c r="F159" s="10">
        <f>RANK(R159,$R$158:$R$160)</f>
        <v>2</v>
      </c>
      <c r="G159" s="24" t="s">
        <v>694</v>
      </c>
      <c r="H159" s="25" t="s">
        <v>29</v>
      </c>
      <c r="I159" s="25" t="s">
        <v>695</v>
      </c>
      <c r="J159" s="9">
        <v>64</v>
      </c>
      <c r="K159" s="9">
        <v>0</v>
      </c>
      <c r="L159" s="9">
        <v>85.5</v>
      </c>
      <c r="M159" s="9">
        <v>0</v>
      </c>
      <c r="N159" s="9">
        <v>0</v>
      </c>
      <c r="O159" s="9">
        <v>36.8375</v>
      </c>
      <c r="P159" s="9"/>
      <c r="Q159" s="13">
        <v>84.5</v>
      </c>
      <c r="R159" s="9">
        <f t="shared" si="5"/>
        <v>79.0875</v>
      </c>
      <c r="S159" s="14" t="s">
        <v>584</v>
      </c>
      <c r="T159" s="26" t="s">
        <v>661</v>
      </c>
      <c r="U159" s="9"/>
    </row>
    <row r="160" ht="38.1" customHeight="1" spans="1:21">
      <c r="A160" s="23" t="s">
        <v>525</v>
      </c>
      <c r="B160" s="23" t="s">
        <v>689</v>
      </c>
      <c r="C160" s="23" t="s">
        <v>41</v>
      </c>
      <c r="D160" s="8"/>
      <c r="E160" s="9"/>
      <c r="F160" s="10">
        <f>RANK(R160,$R$158:$R$160)</f>
        <v>3</v>
      </c>
      <c r="G160" s="24" t="s">
        <v>696</v>
      </c>
      <c r="H160" s="25" t="s">
        <v>29</v>
      </c>
      <c r="I160" s="25" t="s">
        <v>697</v>
      </c>
      <c r="J160" s="9">
        <v>68.8</v>
      </c>
      <c r="K160" s="9">
        <v>0</v>
      </c>
      <c r="L160" s="9">
        <v>86.5</v>
      </c>
      <c r="M160" s="9">
        <v>0</v>
      </c>
      <c r="N160" s="9">
        <v>0</v>
      </c>
      <c r="O160" s="9">
        <v>38.3825</v>
      </c>
      <c r="P160" s="9"/>
      <c r="Q160" s="13">
        <v>81.3</v>
      </c>
      <c r="R160" s="9">
        <f t="shared" si="5"/>
        <v>79.0325</v>
      </c>
      <c r="S160" s="14" t="s">
        <v>476</v>
      </c>
      <c r="T160" s="26" t="s">
        <v>698</v>
      </c>
      <c r="U160" s="9"/>
    </row>
    <row r="161" ht="38.1" customHeight="1" spans="1:21">
      <c r="A161" s="27" t="s">
        <v>525</v>
      </c>
      <c r="B161" s="27" t="s">
        <v>699</v>
      </c>
      <c r="C161" s="27" t="s">
        <v>41</v>
      </c>
      <c r="D161" s="27" t="s">
        <v>700</v>
      </c>
      <c r="E161" s="16">
        <v>3</v>
      </c>
      <c r="F161" s="10">
        <f>RANK(R161,$R$161:$R$162)</f>
        <v>1</v>
      </c>
      <c r="G161" s="24" t="s">
        <v>701</v>
      </c>
      <c r="H161" s="25" t="s">
        <v>29</v>
      </c>
      <c r="I161" s="25" t="s">
        <v>702</v>
      </c>
      <c r="J161" s="9">
        <v>58.4</v>
      </c>
      <c r="K161" s="9">
        <v>0</v>
      </c>
      <c r="L161" s="9">
        <v>82.5</v>
      </c>
      <c r="M161" s="9">
        <v>0</v>
      </c>
      <c r="N161" s="9">
        <v>0</v>
      </c>
      <c r="O161" s="9">
        <v>34.6225</v>
      </c>
      <c r="P161" s="9"/>
      <c r="Q161" s="13">
        <v>87.4</v>
      </c>
      <c r="R161" s="9">
        <f t="shared" si="5"/>
        <v>78.3225</v>
      </c>
      <c r="S161" s="14" t="s">
        <v>38</v>
      </c>
      <c r="T161" s="26" t="s">
        <v>75</v>
      </c>
      <c r="U161" s="9"/>
    </row>
    <row r="162" ht="38.1" customHeight="1" spans="1:21">
      <c r="A162" s="17"/>
      <c r="B162" s="28" t="s">
        <v>699</v>
      </c>
      <c r="C162" s="28" t="s">
        <v>41</v>
      </c>
      <c r="D162" s="17"/>
      <c r="E162" s="17"/>
      <c r="F162" s="10">
        <f>RANK(R162,$R$161:$R$162)</f>
        <v>2</v>
      </c>
      <c r="G162" s="24" t="s">
        <v>703</v>
      </c>
      <c r="H162" s="25" t="s">
        <v>36</v>
      </c>
      <c r="I162" s="25" t="s">
        <v>704</v>
      </c>
      <c r="J162" s="9">
        <v>74.4</v>
      </c>
      <c r="K162" s="9">
        <v>0</v>
      </c>
      <c r="L162" s="9">
        <v>67.5</v>
      </c>
      <c r="M162" s="9">
        <v>0</v>
      </c>
      <c r="N162" s="9">
        <v>0</v>
      </c>
      <c r="O162" s="9">
        <v>35.6475</v>
      </c>
      <c r="P162" s="9"/>
      <c r="Q162" s="13">
        <v>84.8</v>
      </c>
      <c r="R162" s="9">
        <f t="shared" si="5"/>
        <v>78.0475</v>
      </c>
      <c r="S162" s="14" t="s">
        <v>476</v>
      </c>
      <c r="T162" s="26" t="s">
        <v>75</v>
      </c>
      <c r="U162" s="9"/>
    </row>
    <row r="163" ht="38.1" customHeight="1" spans="1:21">
      <c r="A163" s="23" t="s">
        <v>525</v>
      </c>
      <c r="B163" s="23" t="s">
        <v>705</v>
      </c>
      <c r="C163" s="23" t="s">
        <v>41</v>
      </c>
      <c r="D163" s="23" t="s">
        <v>706</v>
      </c>
      <c r="E163" s="9">
        <v>4</v>
      </c>
      <c r="F163" s="10">
        <f>RANK(R163,$R$163:$R$166)</f>
        <v>1</v>
      </c>
      <c r="G163" s="24" t="s">
        <v>707</v>
      </c>
      <c r="H163" s="25" t="s">
        <v>29</v>
      </c>
      <c r="I163" s="25" t="s">
        <v>708</v>
      </c>
      <c r="J163" s="9">
        <v>72.8</v>
      </c>
      <c r="K163" s="9">
        <v>0</v>
      </c>
      <c r="L163" s="9">
        <v>79</v>
      </c>
      <c r="M163" s="9">
        <v>0</v>
      </c>
      <c r="N163" s="9">
        <v>0</v>
      </c>
      <c r="O163" s="9">
        <v>37.795</v>
      </c>
      <c r="P163" s="9"/>
      <c r="Q163" s="13">
        <v>83.2</v>
      </c>
      <c r="R163" s="9">
        <f t="shared" si="5"/>
        <v>79.395</v>
      </c>
      <c r="S163" s="14" t="s">
        <v>709</v>
      </c>
      <c r="T163" s="26" t="s">
        <v>75</v>
      </c>
      <c r="U163" s="9"/>
    </row>
    <row r="164" ht="38.1" customHeight="1" spans="1:21">
      <c r="A164" s="23" t="s">
        <v>525</v>
      </c>
      <c r="B164" s="23" t="s">
        <v>705</v>
      </c>
      <c r="C164" s="23" t="s">
        <v>41</v>
      </c>
      <c r="D164" s="8"/>
      <c r="E164" s="9"/>
      <c r="F164" s="10">
        <f>RANK(R164,$R$163:$R$166)</f>
        <v>2</v>
      </c>
      <c r="G164" s="24" t="s">
        <v>710</v>
      </c>
      <c r="H164" s="25" t="s">
        <v>29</v>
      </c>
      <c r="I164" s="25" t="s">
        <v>711</v>
      </c>
      <c r="J164" s="9">
        <v>63.2</v>
      </c>
      <c r="K164" s="9">
        <v>0</v>
      </c>
      <c r="L164" s="9">
        <v>78.5</v>
      </c>
      <c r="M164" s="9">
        <v>0</v>
      </c>
      <c r="N164" s="9">
        <v>0</v>
      </c>
      <c r="O164" s="9">
        <v>35.0425</v>
      </c>
      <c r="P164" s="9"/>
      <c r="Q164" s="13">
        <v>85.4</v>
      </c>
      <c r="R164" s="9">
        <f t="shared" si="5"/>
        <v>77.7425</v>
      </c>
      <c r="S164" s="14" t="s">
        <v>712</v>
      </c>
      <c r="T164" s="26" t="s">
        <v>713</v>
      </c>
      <c r="U164" s="9"/>
    </row>
    <row r="165" ht="38.1" customHeight="1" spans="1:21">
      <c r="A165" s="23" t="s">
        <v>525</v>
      </c>
      <c r="B165" s="23" t="s">
        <v>705</v>
      </c>
      <c r="C165" s="23" t="s">
        <v>41</v>
      </c>
      <c r="D165" s="8"/>
      <c r="E165" s="9"/>
      <c r="F165" s="10">
        <f>RANK(R165,$R$163:$R$166)</f>
        <v>3</v>
      </c>
      <c r="G165" s="24" t="s">
        <v>714</v>
      </c>
      <c r="H165" s="25" t="s">
        <v>29</v>
      </c>
      <c r="I165" s="25" t="s">
        <v>715</v>
      </c>
      <c r="J165" s="9">
        <v>66.4</v>
      </c>
      <c r="K165" s="9">
        <v>0</v>
      </c>
      <c r="L165" s="9">
        <v>79</v>
      </c>
      <c r="M165" s="9">
        <v>0</v>
      </c>
      <c r="N165" s="9">
        <v>0</v>
      </c>
      <c r="O165" s="9">
        <v>36.035</v>
      </c>
      <c r="P165" s="9"/>
      <c r="Q165" s="13">
        <v>83.4</v>
      </c>
      <c r="R165" s="9">
        <f t="shared" si="5"/>
        <v>77.735</v>
      </c>
      <c r="S165" s="14" t="s">
        <v>465</v>
      </c>
      <c r="T165" s="26" t="s">
        <v>716</v>
      </c>
      <c r="U165" s="9"/>
    </row>
    <row r="166" ht="38.1" customHeight="1" spans="1:21">
      <c r="A166" s="23" t="s">
        <v>525</v>
      </c>
      <c r="B166" s="23" t="s">
        <v>705</v>
      </c>
      <c r="C166" s="23" t="s">
        <v>41</v>
      </c>
      <c r="D166" s="8"/>
      <c r="E166" s="9"/>
      <c r="F166" s="10">
        <f>RANK(R166,$R$163:$R$166)</f>
        <v>4</v>
      </c>
      <c r="G166" s="24" t="s">
        <v>717</v>
      </c>
      <c r="H166" s="25" t="s">
        <v>36</v>
      </c>
      <c r="I166" s="25" t="s">
        <v>718</v>
      </c>
      <c r="J166" s="9">
        <v>66.4</v>
      </c>
      <c r="K166" s="9">
        <v>0</v>
      </c>
      <c r="L166" s="9">
        <v>80</v>
      </c>
      <c r="M166" s="9">
        <v>0</v>
      </c>
      <c r="N166" s="9">
        <v>0</v>
      </c>
      <c r="O166" s="9">
        <v>36.26</v>
      </c>
      <c r="P166" s="9"/>
      <c r="Q166" s="13">
        <v>81.6</v>
      </c>
      <c r="R166" s="9">
        <f t="shared" si="5"/>
        <v>77.06</v>
      </c>
      <c r="S166" s="14" t="s">
        <v>374</v>
      </c>
      <c r="T166" s="26" t="s">
        <v>75</v>
      </c>
      <c r="U166" s="9"/>
    </row>
    <row r="167" ht="38.1" customHeight="1" spans="1:21">
      <c r="A167" s="23" t="s">
        <v>525</v>
      </c>
      <c r="B167" s="23" t="s">
        <v>719</v>
      </c>
      <c r="C167" s="23" t="s">
        <v>41</v>
      </c>
      <c r="D167" s="23" t="s">
        <v>720</v>
      </c>
      <c r="E167" s="9">
        <v>4</v>
      </c>
      <c r="F167" s="10">
        <f>RANK(R167,$R$167:$R$170)</f>
        <v>1</v>
      </c>
      <c r="G167" s="24" t="s">
        <v>721</v>
      </c>
      <c r="H167" s="25" t="s">
        <v>36</v>
      </c>
      <c r="I167" s="25" t="s">
        <v>722</v>
      </c>
      <c r="J167" s="9">
        <v>66.4</v>
      </c>
      <c r="K167" s="9">
        <v>0</v>
      </c>
      <c r="L167" s="9">
        <v>80.5</v>
      </c>
      <c r="M167" s="9">
        <v>0</v>
      </c>
      <c r="N167" s="9">
        <v>0</v>
      </c>
      <c r="O167" s="9">
        <v>36.3725</v>
      </c>
      <c r="P167" s="9"/>
      <c r="Q167" s="13">
        <v>83.9</v>
      </c>
      <c r="R167" s="9">
        <f t="shared" si="5"/>
        <v>78.3225</v>
      </c>
      <c r="S167" s="14" t="s">
        <v>145</v>
      </c>
      <c r="T167" s="26" t="s">
        <v>723</v>
      </c>
      <c r="U167" s="9"/>
    </row>
    <row r="168" ht="38.1" customHeight="1" spans="1:21">
      <c r="A168" s="23" t="s">
        <v>525</v>
      </c>
      <c r="B168" s="23" t="s">
        <v>719</v>
      </c>
      <c r="C168" s="23" t="s">
        <v>41</v>
      </c>
      <c r="D168" s="8"/>
      <c r="E168" s="9"/>
      <c r="F168" s="10">
        <f>RANK(R168,$R$167:$R$170)</f>
        <v>2</v>
      </c>
      <c r="G168" s="24" t="s">
        <v>724</v>
      </c>
      <c r="H168" s="25" t="s">
        <v>36</v>
      </c>
      <c r="I168" s="25" t="s">
        <v>725</v>
      </c>
      <c r="J168" s="9">
        <v>74.4</v>
      </c>
      <c r="K168" s="9">
        <v>0</v>
      </c>
      <c r="L168" s="9">
        <v>68</v>
      </c>
      <c r="M168" s="9">
        <v>0</v>
      </c>
      <c r="N168" s="9">
        <v>0</v>
      </c>
      <c r="O168" s="9">
        <v>35.76</v>
      </c>
      <c r="P168" s="9"/>
      <c r="Q168" s="13">
        <v>84.4</v>
      </c>
      <c r="R168" s="9">
        <f t="shared" si="5"/>
        <v>77.96</v>
      </c>
      <c r="S168" s="14" t="s">
        <v>38</v>
      </c>
      <c r="T168" s="26" t="s">
        <v>726</v>
      </c>
      <c r="U168" s="9"/>
    </row>
    <row r="169" ht="38.1" customHeight="1" spans="1:21">
      <c r="A169" s="23" t="s">
        <v>525</v>
      </c>
      <c r="B169" s="23" t="s">
        <v>719</v>
      </c>
      <c r="C169" s="23" t="s">
        <v>41</v>
      </c>
      <c r="D169" s="8"/>
      <c r="E169" s="9"/>
      <c r="F169" s="10">
        <f>RANK(R169,$R$167:$R$170)</f>
        <v>3</v>
      </c>
      <c r="G169" s="24" t="s">
        <v>727</v>
      </c>
      <c r="H169" s="25" t="s">
        <v>29</v>
      </c>
      <c r="I169" s="25" t="s">
        <v>728</v>
      </c>
      <c r="J169" s="9">
        <v>72</v>
      </c>
      <c r="K169" s="9">
        <v>0</v>
      </c>
      <c r="L169" s="9">
        <v>75</v>
      </c>
      <c r="M169" s="9">
        <v>0</v>
      </c>
      <c r="N169" s="9">
        <v>0</v>
      </c>
      <c r="O169" s="9">
        <v>36.675</v>
      </c>
      <c r="P169" s="9"/>
      <c r="Q169" s="13">
        <v>82.4</v>
      </c>
      <c r="R169" s="9">
        <f t="shared" si="5"/>
        <v>77.875</v>
      </c>
      <c r="S169" s="14" t="s">
        <v>161</v>
      </c>
      <c r="T169" s="26" t="s">
        <v>75</v>
      </c>
      <c r="U169" s="9"/>
    </row>
    <row r="170" ht="38.1" customHeight="1" spans="1:21">
      <c r="A170" s="23" t="s">
        <v>525</v>
      </c>
      <c r="B170" s="23" t="s">
        <v>719</v>
      </c>
      <c r="C170" s="23" t="s">
        <v>41</v>
      </c>
      <c r="D170" s="8"/>
      <c r="E170" s="9"/>
      <c r="F170" s="10">
        <f>RANK(R170,$R$167:$R$170)</f>
        <v>4</v>
      </c>
      <c r="G170" s="24" t="s">
        <v>729</v>
      </c>
      <c r="H170" s="25" t="s">
        <v>36</v>
      </c>
      <c r="I170" s="25" t="s">
        <v>730</v>
      </c>
      <c r="J170" s="9">
        <v>71.2</v>
      </c>
      <c r="K170" s="9">
        <v>0</v>
      </c>
      <c r="L170" s="9">
        <v>75</v>
      </c>
      <c r="M170" s="9">
        <v>0</v>
      </c>
      <c r="N170" s="9">
        <v>0</v>
      </c>
      <c r="O170" s="9">
        <v>36.455</v>
      </c>
      <c r="P170" s="9"/>
      <c r="Q170" s="13">
        <v>82.2</v>
      </c>
      <c r="R170" s="9">
        <f t="shared" si="5"/>
        <v>77.555</v>
      </c>
      <c r="S170" s="14" t="s">
        <v>302</v>
      </c>
      <c r="T170" s="26" t="s">
        <v>731</v>
      </c>
      <c r="U170" s="9"/>
    </row>
    <row r="171" ht="38.1" customHeight="1" spans="1:21">
      <c r="A171" s="23" t="s">
        <v>525</v>
      </c>
      <c r="B171" s="23" t="s">
        <v>732</v>
      </c>
      <c r="C171" s="23" t="s">
        <v>41</v>
      </c>
      <c r="D171" s="23" t="s">
        <v>733</v>
      </c>
      <c r="E171" s="9">
        <v>4</v>
      </c>
      <c r="F171" s="10">
        <f>RANK(R171,$R$171:$R$174)</f>
        <v>1</v>
      </c>
      <c r="G171" s="24" t="s">
        <v>734</v>
      </c>
      <c r="H171" s="25" t="s">
        <v>29</v>
      </c>
      <c r="I171" s="25" t="s">
        <v>735</v>
      </c>
      <c r="J171" s="9">
        <v>73.6</v>
      </c>
      <c r="K171" s="9">
        <v>0</v>
      </c>
      <c r="L171" s="9">
        <v>75.5</v>
      </c>
      <c r="M171" s="9">
        <v>0</v>
      </c>
      <c r="N171" s="9">
        <v>0</v>
      </c>
      <c r="O171" s="9">
        <v>37.2275</v>
      </c>
      <c r="P171" s="9"/>
      <c r="Q171" s="13">
        <v>80.38</v>
      </c>
      <c r="R171" s="9">
        <f t="shared" si="5"/>
        <v>77.4175</v>
      </c>
      <c r="S171" s="14" t="s">
        <v>215</v>
      </c>
      <c r="T171" s="26" t="s">
        <v>736</v>
      </c>
      <c r="U171" s="9"/>
    </row>
    <row r="172" ht="38.1" customHeight="1" spans="1:21">
      <c r="A172" s="23" t="s">
        <v>525</v>
      </c>
      <c r="B172" s="23" t="s">
        <v>732</v>
      </c>
      <c r="C172" s="23" t="s">
        <v>41</v>
      </c>
      <c r="D172" s="8"/>
      <c r="E172" s="9"/>
      <c r="F172" s="10">
        <f>RANK(R172,$R$171:$R$174)</f>
        <v>2</v>
      </c>
      <c r="G172" s="24" t="s">
        <v>737</v>
      </c>
      <c r="H172" s="25" t="s">
        <v>36</v>
      </c>
      <c r="I172" s="25" t="s">
        <v>738</v>
      </c>
      <c r="J172" s="9">
        <v>71.2</v>
      </c>
      <c r="K172" s="9">
        <v>0</v>
      </c>
      <c r="L172" s="9">
        <v>68.5</v>
      </c>
      <c r="M172" s="9">
        <v>0</v>
      </c>
      <c r="N172" s="9">
        <v>0</v>
      </c>
      <c r="O172" s="9">
        <v>34.9925</v>
      </c>
      <c r="P172" s="9"/>
      <c r="Q172" s="13">
        <v>81.12</v>
      </c>
      <c r="R172" s="9">
        <f t="shared" si="5"/>
        <v>75.5525</v>
      </c>
      <c r="S172" s="14" t="s">
        <v>739</v>
      </c>
      <c r="T172" s="26" t="s">
        <v>75</v>
      </c>
      <c r="U172" s="9"/>
    </row>
    <row r="173" ht="38.1" customHeight="1" spans="1:21">
      <c r="A173" s="23" t="s">
        <v>525</v>
      </c>
      <c r="B173" s="23" t="s">
        <v>732</v>
      </c>
      <c r="C173" s="23" t="s">
        <v>41</v>
      </c>
      <c r="D173" s="8"/>
      <c r="E173" s="9"/>
      <c r="F173" s="10">
        <f>RANK(R173,$R$171:$R$174)</f>
        <v>3</v>
      </c>
      <c r="G173" s="24" t="s">
        <v>740</v>
      </c>
      <c r="H173" s="25" t="s">
        <v>29</v>
      </c>
      <c r="I173" s="25" t="s">
        <v>741</v>
      </c>
      <c r="J173" s="9">
        <v>61.6</v>
      </c>
      <c r="K173" s="9">
        <v>0</v>
      </c>
      <c r="L173" s="9">
        <v>74</v>
      </c>
      <c r="M173" s="9">
        <v>0</v>
      </c>
      <c r="N173" s="9">
        <v>0</v>
      </c>
      <c r="O173" s="9">
        <v>33.59</v>
      </c>
      <c r="P173" s="9"/>
      <c r="Q173" s="13">
        <v>82.92</v>
      </c>
      <c r="R173" s="9">
        <f t="shared" si="5"/>
        <v>75.05</v>
      </c>
      <c r="S173" s="14" t="s">
        <v>742</v>
      </c>
      <c r="T173" s="26" t="s">
        <v>743</v>
      </c>
      <c r="U173" s="9"/>
    </row>
    <row r="174" ht="38.1" customHeight="1" spans="1:21">
      <c r="A174" s="23" t="s">
        <v>525</v>
      </c>
      <c r="B174" s="23" t="s">
        <v>732</v>
      </c>
      <c r="C174" s="23" t="s">
        <v>41</v>
      </c>
      <c r="D174" s="8"/>
      <c r="E174" s="9"/>
      <c r="F174" s="10">
        <f>RANK(R174,$R$171:$R$174)</f>
        <v>4</v>
      </c>
      <c r="G174" s="24" t="s">
        <v>744</v>
      </c>
      <c r="H174" s="25" t="s">
        <v>29</v>
      </c>
      <c r="I174" s="25" t="s">
        <v>745</v>
      </c>
      <c r="J174" s="9">
        <v>65.6</v>
      </c>
      <c r="K174" s="9">
        <v>0</v>
      </c>
      <c r="L174" s="9">
        <v>75</v>
      </c>
      <c r="M174" s="9">
        <v>0</v>
      </c>
      <c r="N174" s="9">
        <v>0</v>
      </c>
      <c r="O174" s="9">
        <v>34.915</v>
      </c>
      <c r="P174" s="9"/>
      <c r="Q174" s="13">
        <v>80.22</v>
      </c>
      <c r="R174" s="9">
        <f t="shared" si="5"/>
        <v>75.025</v>
      </c>
      <c r="S174" s="14" t="s">
        <v>374</v>
      </c>
      <c r="T174" s="26" t="s">
        <v>746</v>
      </c>
      <c r="U174" s="9"/>
    </row>
    <row r="175" ht="38.1" customHeight="1" spans="1:21">
      <c r="A175" s="23" t="s">
        <v>525</v>
      </c>
      <c r="B175" s="23" t="s">
        <v>747</v>
      </c>
      <c r="C175" s="23" t="s">
        <v>26</v>
      </c>
      <c r="D175" s="23" t="s">
        <v>748</v>
      </c>
      <c r="E175" s="9">
        <v>4</v>
      </c>
      <c r="F175" s="10">
        <f>RANK(R175,$R$175:$R$178)</f>
        <v>1</v>
      </c>
      <c r="G175" s="24" t="s">
        <v>749</v>
      </c>
      <c r="H175" s="25" t="s">
        <v>36</v>
      </c>
      <c r="I175" s="25" t="s">
        <v>750</v>
      </c>
      <c r="J175" s="9">
        <v>65.6</v>
      </c>
      <c r="K175" s="9">
        <v>0</v>
      </c>
      <c r="L175" s="9">
        <v>69.5</v>
      </c>
      <c r="M175" s="9">
        <v>0</v>
      </c>
      <c r="N175" s="9">
        <v>0</v>
      </c>
      <c r="O175" s="9">
        <v>33.6775</v>
      </c>
      <c r="P175" s="9"/>
      <c r="Q175" s="13">
        <v>85.1</v>
      </c>
      <c r="R175" s="9">
        <f t="shared" ref="R175:R195" si="6">O175+Q175*0.5</f>
        <v>76.2275</v>
      </c>
      <c r="S175" s="14" t="s">
        <v>63</v>
      </c>
      <c r="T175" s="26" t="s">
        <v>75</v>
      </c>
      <c r="U175" s="9"/>
    </row>
    <row r="176" ht="38.1" customHeight="1" spans="1:21">
      <c r="A176" s="23" t="s">
        <v>525</v>
      </c>
      <c r="B176" s="23" t="s">
        <v>747</v>
      </c>
      <c r="C176" s="23" t="s">
        <v>26</v>
      </c>
      <c r="D176" s="8"/>
      <c r="E176" s="9"/>
      <c r="F176" s="10">
        <f>RANK(R176,$R$175:$R$178)</f>
        <v>2</v>
      </c>
      <c r="G176" s="24" t="s">
        <v>751</v>
      </c>
      <c r="H176" s="25" t="s">
        <v>36</v>
      </c>
      <c r="I176" s="25" t="s">
        <v>752</v>
      </c>
      <c r="J176" s="9">
        <v>67.2</v>
      </c>
      <c r="K176" s="9">
        <v>0</v>
      </c>
      <c r="L176" s="9">
        <v>68</v>
      </c>
      <c r="M176" s="9">
        <v>0</v>
      </c>
      <c r="N176" s="9">
        <v>0</v>
      </c>
      <c r="O176" s="9">
        <v>33.78</v>
      </c>
      <c r="P176" s="9"/>
      <c r="Q176" s="13">
        <v>82.2</v>
      </c>
      <c r="R176" s="9">
        <f t="shared" si="6"/>
        <v>74.88</v>
      </c>
      <c r="S176" s="14" t="s">
        <v>341</v>
      </c>
      <c r="T176" s="26" t="s">
        <v>75</v>
      </c>
      <c r="U176" s="9"/>
    </row>
    <row r="177" ht="38.1" customHeight="1" spans="1:21">
      <c r="A177" s="23" t="s">
        <v>525</v>
      </c>
      <c r="B177" s="23" t="s">
        <v>747</v>
      </c>
      <c r="C177" s="23" t="s">
        <v>26</v>
      </c>
      <c r="D177" s="8"/>
      <c r="E177" s="9"/>
      <c r="F177" s="10">
        <f>RANK(R177,$R$175:$R$178)</f>
        <v>3</v>
      </c>
      <c r="G177" s="24" t="s">
        <v>753</v>
      </c>
      <c r="H177" s="25" t="s">
        <v>36</v>
      </c>
      <c r="I177" s="25" t="s">
        <v>754</v>
      </c>
      <c r="J177" s="9">
        <v>65.6</v>
      </c>
      <c r="K177" s="9">
        <v>0</v>
      </c>
      <c r="L177" s="9">
        <v>68</v>
      </c>
      <c r="M177" s="9">
        <v>0</v>
      </c>
      <c r="N177" s="9">
        <v>0</v>
      </c>
      <c r="O177" s="9">
        <v>33.34</v>
      </c>
      <c r="P177" s="9"/>
      <c r="Q177" s="13">
        <v>81.4</v>
      </c>
      <c r="R177" s="9">
        <f t="shared" si="6"/>
        <v>74.04</v>
      </c>
      <c r="S177" s="14" t="s">
        <v>755</v>
      </c>
      <c r="T177" s="26" t="s">
        <v>75</v>
      </c>
      <c r="U177" s="9"/>
    </row>
    <row r="178" ht="38.1" customHeight="1" spans="1:21">
      <c r="A178" s="23" t="s">
        <v>525</v>
      </c>
      <c r="B178" s="23" t="s">
        <v>747</v>
      </c>
      <c r="C178" s="23" t="s">
        <v>26</v>
      </c>
      <c r="D178" s="8"/>
      <c r="E178" s="9"/>
      <c r="F178" s="10">
        <f>RANK(R178,$R$175:$R$178)</f>
        <v>4</v>
      </c>
      <c r="G178" s="24" t="s">
        <v>756</v>
      </c>
      <c r="H178" s="25" t="s">
        <v>36</v>
      </c>
      <c r="I178" s="25" t="s">
        <v>757</v>
      </c>
      <c r="J178" s="9">
        <v>63.2</v>
      </c>
      <c r="K178" s="9">
        <v>0</v>
      </c>
      <c r="L178" s="9">
        <v>67</v>
      </c>
      <c r="M178" s="9">
        <v>0</v>
      </c>
      <c r="N178" s="9">
        <v>0</v>
      </c>
      <c r="O178" s="9">
        <v>32.455</v>
      </c>
      <c r="P178" s="9"/>
      <c r="Q178" s="13">
        <v>82.8</v>
      </c>
      <c r="R178" s="9">
        <f t="shared" si="6"/>
        <v>73.855</v>
      </c>
      <c r="S178" s="14" t="s">
        <v>122</v>
      </c>
      <c r="T178" s="26" t="s">
        <v>75</v>
      </c>
      <c r="U178" s="9"/>
    </row>
    <row r="179" ht="38.1" customHeight="1" spans="1:21">
      <c r="A179" s="23" t="s">
        <v>525</v>
      </c>
      <c r="B179" s="23" t="s">
        <v>747</v>
      </c>
      <c r="C179" s="23" t="s">
        <v>33</v>
      </c>
      <c r="D179" s="23" t="s">
        <v>758</v>
      </c>
      <c r="E179" s="9">
        <v>4</v>
      </c>
      <c r="F179" s="10">
        <f>RANK(R179,$R$179:$R$182)</f>
        <v>1</v>
      </c>
      <c r="G179" s="24" t="s">
        <v>759</v>
      </c>
      <c r="H179" s="25" t="s">
        <v>36</v>
      </c>
      <c r="I179" s="25" t="s">
        <v>760</v>
      </c>
      <c r="J179" s="9">
        <v>79.2</v>
      </c>
      <c r="K179" s="9">
        <v>0</v>
      </c>
      <c r="L179" s="9">
        <v>75.5</v>
      </c>
      <c r="M179" s="9">
        <v>0</v>
      </c>
      <c r="N179" s="9">
        <v>0</v>
      </c>
      <c r="O179" s="9">
        <v>38.7675</v>
      </c>
      <c r="P179" s="9"/>
      <c r="Q179" s="13">
        <v>79.8</v>
      </c>
      <c r="R179" s="9">
        <f t="shared" si="6"/>
        <v>78.6675</v>
      </c>
      <c r="S179" s="14" t="s">
        <v>761</v>
      </c>
      <c r="T179" s="26" t="s">
        <v>762</v>
      </c>
      <c r="U179" s="9"/>
    </row>
    <row r="180" ht="38.1" customHeight="1" spans="1:21">
      <c r="A180" s="23" t="s">
        <v>525</v>
      </c>
      <c r="B180" s="23" t="s">
        <v>747</v>
      </c>
      <c r="C180" s="23" t="s">
        <v>33</v>
      </c>
      <c r="D180" s="8"/>
      <c r="E180" s="9"/>
      <c r="F180" s="10">
        <f>RANK(R180,$R$179:$R$182)</f>
        <v>2</v>
      </c>
      <c r="G180" s="24" t="s">
        <v>281</v>
      </c>
      <c r="H180" s="25" t="s">
        <v>29</v>
      </c>
      <c r="I180" s="25" t="s">
        <v>763</v>
      </c>
      <c r="J180" s="9">
        <v>64</v>
      </c>
      <c r="K180" s="9">
        <v>0</v>
      </c>
      <c r="L180" s="9">
        <v>77</v>
      </c>
      <c r="M180" s="9">
        <v>0</v>
      </c>
      <c r="N180" s="9">
        <v>0</v>
      </c>
      <c r="O180" s="9">
        <v>34.925</v>
      </c>
      <c r="P180" s="9"/>
      <c r="Q180" s="13">
        <v>81.6</v>
      </c>
      <c r="R180" s="9">
        <f t="shared" si="6"/>
        <v>75.725</v>
      </c>
      <c r="S180" s="14" t="s">
        <v>145</v>
      </c>
      <c r="T180" s="26" t="s">
        <v>764</v>
      </c>
      <c r="U180" s="9"/>
    </row>
    <row r="181" ht="38.1" customHeight="1" spans="1:21">
      <c r="A181" s="23" t="s">
        <v>525</v>
      </c>
      <c r="B181" s="23" t="s">
        <v>747</v>
      </c>
      <c r="C181" s="23" t="s">
        <v>33</v>
      </c>
      <c r="D181" s="8"/>
      <c r="E181" s="9"/>
      <c r="F181" s="10">
        <f>RANK(R181,$R$179:$R$182)</f>
        <v>3</v>
      </c>
      <c r="G181" s="24" t="s">
        <v>765</v>
      </c>
      <c r="H181" s="25" t="s">
        <v>29</v>
      </c>
      <c r="I181" s="25" t="s">
        <v>766</v>
      </c>
      <c r="J181" s="9">
        <v>64.8</v>
      </c>
      <c r="K181" s="9">
        <v>0</v>
      </c>
      <c r="L181" s="9">
        <v>75.5</v>
      </c>
      <c r="M181" s="9">
        <v>0</v>
      </c>
      <c r="N181" s="9">
        <v>0</v>
      </c>
      <c r="O181" s="9">
        <v>34.8075</v>
      </c>
      <c r="P181" s="9"/>
      <c r="Q181" s="13">
        <v>81</v>
      </c>
      <c r="R181" s="9">
        <f t="shared" si="6"/>
        <v>75.3075</v>
      </c>
      <c r="S181" s="14" t="s">
        <v>520</v>
      </c>
      <c r="T181" s="26" t="s">
        <v>767</v>
      </c>
      <c r="U181" s="9"/>
    </row>
    <row r="182" ht="38.1" customHeight="1" spans="1:21">
      <c r="A182" s="23" t="s">
        <v>525</v>
      </c>
      <c r="B182" s="23" t="s">
        <v>747</v>
      </c>
      <c r="C182" s="23" t="s">
        <v>33</v>
      </c>
      <c r="D182" s="8"/>
      <c r="E182" s="9"/>
      <c r="F182" s="10">
        <f>RANK(R182,$R$179:$R$182)</f>
        <v>4</v>
      </c>
      <c r="G182" s="24" t="s">
        <v>768</v>
      </c>
      <c r="H182" s="25" t="s">
        <v>36</v>
      </c>
      <c r="I182" s="25" t="s">
        <v>769</v>
      </c>
      <c r="J182" s="9">
        <v>68</v>
      </c>
      <c r="K182" s="9">
        <v>0</v>
      </c>
      <c r="L182" s="9">
        <v>69.5</v>
      </c>
      <c r="M182" s="9">
        <v>0</v>
      </c>
      <c r="N182" s="9">
        <v>0</v>
      </c>
      <c r="O182" s="9">
        <v>34.3375</v>
      </c>
      <c r="P182" s="9"/>
      <c r="Q182" s="13">
        <v>81.8</v>
      </c>
      <c r="R182" s="9">
        <f t="shared" si="6"/>
        <v>75.2375</v>
      </c>
      <c r="S182" s="14" t="s">
        <v>145</v>
      </c>
      <c r="T182" s="26" t="s">
        <v>770</v>
      </c>
      <c r="U182" s="9"/>
    </row>
    <row r="183" ht="38.1" customHeight="1" spans="1:21">
      <c r="A183" s="23" t="s">
        <v>525</v>
      </c>
      <c r="B183" s="23" t="s">
        <v>771</v>
      </c>
      <c r="C183" s="23" t="s">
        <v>41</v>
      </c>
      <c r="D183" s="23" t="s">
        <v>772</v>
      </c>
      <c r="E183" s="9">
        <v>4</v>
      </c>
      <c r="F183" s="10">
        <f>RANK(R183,$R$183:$R$186)</f>
        <v>1</v>
      </c>
      <c r="G183" s="24" t="s">
        <v>773</v>
      </c>
      <c r="H183" s="25" t="s">
        <v>36</v>
      </c>
      <c r="I183" s="25" t="s">
        <v>774</v>
      </c>
      <c r="J183" s="9">
        <v>74.4</v>
      </c>
      <c r="K183" s="9">
        <v>0</v>
      </c>
      <c r="L183" s="9">
        <v>73</v>
      </c>
      <c r="M183" s="9">
        <v>0</v>
      </c>
      <c r="N183" s="9">
        <v>0</v>
      </c>
      <c r="O183" s="9">
        <v>36.885</v>
      </c>
      <c r="P183" s="9"/>
      <c r="Q183" s="13">
        <v>88.18</v>
      </c>
      <c r="R183" s="9">
        <f t="shared" si="6"/>
        <v>80.975</v>
      </c>
      <c r="S183" s="14" t="s">
        <v>775</v>
      </c>
      <c r="T183" s="26" t="s">
        <v>776</v>
      </c>
      <c r="U183" s="9"/>
    </row>
    <row r="184" ht="38.1" customHeight="1" spans="1:21">
      <c r="A184" s="23" t="s">
        <v>525</v>
      </c>
      <c r="B184" s="23" t="s">
        <v>771</v>
      </c>
      <c r="C184" s="23" t="s">
        <v>41</v>
      </c>
      <c r="D184" s="8"/>
      <c r="E184" s="9"/>
      <c r="F184" s="10">
        <f>RANK(R184,$R$183:$R$186)</f>
        <v>2</v>
      </c>
      <c r="G184" s="24" t="s">
        <v>777</v>
      </c>
      <c r="H184" s="25" t="s">
        <v>36</v>
      </c>
      <c r="I184" s="25" t="s">
        <v>778</v>
      </c>
      <c r="J184" s="9">
        <v>73.6</v>
      </c>
      <c r="K184" s="9">
        <v>0</v>
      </c>
      <c r="L184" s="9">
        <v>74</v>
      </c>
      <c r="M184" s="9">
        <v>0</v>
      </c>
      <c r="N184" s="9">
        <v>0</v>
      </c>
      <c r="O184" s="9">
        <v>36.89</v>
      </c>
      <c r="P184" s="9"/>
      <c r="Q184" s="13">
        <v>82.2</v>
      </c>
      <c r="R184" s="9">
        <f t="shared" si="6"/>
        <v>77.99</v>
      </c>
      <c r="S184" s="14" t="s">
        <v>504</v>
      </c>
      <c r="T184" s="26" t="s">
        <v>75</v>
      </c>
      <c r="U184" s="9"/>
    </row>
    <row r="185" ht="38.1" customHeight="1" spans="1:21">
      <c r="A185" s="23" t="s">
        <v>525</v>
      </c>
      <c r="B185" s="23" t="s">
        <v>771</v>
      </c>
      <c r="C185" s="23" t="s">
        <v>41</v>
      </c>
      <c r="D185" s="8"/>
      <c r="E185" s="9"/>
      <c r="F185" s="10">
        <f>RANK(R185,$R$183:$R$186)</f>
        <v>3</v>
      </c>
      <c r="G185" s="24" t="s">
        <v>779</v>
      </c>
      <c r="H185" s="25" t="s">
        <v>29</v>
      </c>
      <c r="I185" s="25" t="s">
        <v>780</v>
      </c>
      <c r="J185" s="9">
        <v>68</v>
      </c>
      <c r="K185" s="9">
        <v>0</v>
      </c>
      <c r="L185" s="9">
        <v>76</v>
      </c>
      <c r="M185" s="9">
        <v>0</v>
      </c>
      <c r="N185" s="9">
        <v>0</v>
      </c>
      <c r="O185" s="9">
        <v>35.8</v>
      </c>
      <c r="P185" s="9"/>
      <c r="Q185" s="13">
        <v>84.3</v>
      </c>
      <c r="R185" s="9">
        <f t="shared" si="6"/>
        <v>77.95</v>
      </c>
      <c r="S185" s="14" t="s">
        <v>781</v>
      </c>
      <c r="T185" s="26" t="s">
        <v>782</v>
      </c>
      <c r="U185" s="9"/>
    </row>
    <row r="186" ht="38.1" customHeight="1" spans="1:21">
      <c r="A186" s="23" t="s">
        <v>525</v>
      </c>
      <c r="B186" s="23" t="s">
        <v>771</v>
      </c>
      <c r="C186" s="23" t="s">
        <v>41</v>
      </c>
      <c r="D186" s="8"/>
      <c r="E186" s="9"/>
      <c r="F186" s="10">
        <f>RANK(R186,$R$183:$R$186)</f>
        <v>4</v>
      </c>
      <c r="G186" s="24" t="s">
        <v>783</v>
      </c>
      <c r="H186" s="25" t="s">
        <v>36</v>
      </c>
      <c r="I186" s="25" t="s">
        <v>784</v>
      </c>
      <c r="J186" s="9">
        <v>68.8</v>
      </c>
      <c r="K186" s="9">
        <v>0</v>
      </c>
      <c r="L186" s="9">
        <v>75</v>
      </c>
      <c r="M186" s="9">
        <v>0</v>
      </c>
      <c r="N186" s="9">
        <v>0</v>
      </c>
      <c r="O186" s="9">
        <v>35.795</v>
      </c>
      <c r="P186" s="9"/>
      <c r="Q186" s="13">
        <v>82.3</v>
      </c>
      <c r="R186" s="9">
        <f t="shared" si="6"/>
        <v>76.945</v>
      </c>
      <c r="S186" s="14" t="s">
        <v>785</v>
      </c>
      <c r="T186" s="26" t="s">
        <v>786</v>
      </c>
      <c r="U186" s="9"/>
    </row>
    <row r="187" ht="38.1" customHeight="1" spans="1:21">
      <c r="A187" s="23" t="s">
        <v>525</v>
      </c>
      <c r="B187" s="23" t="s">
        <v>787</v>
      </c>
      <c r="C187" s="23" t="s">
        <v>41</v>
      </c>
      <c r="D187" s="23" t="s">
        <v>788</v>
      </c>
      <c r="E187" s="9">
        <v>2</v>
      </c>
      <c r="F187" s="10">
        <f>RANK(R187,$R$187:$R$188)</f>
        <v>1</v>
      </c>
      <c r="G187" s="24" t="s">
        <v>789</v>
      </c>
      <c r="H187" s="25" t="s">
        <v>29</v>
      </c>
      <c r="I187" s="25" t="s">
        <v>790</v>
      </c>
      <c r="J187" s="9">
        <v>69.6</v>
      </c>
      <c r="K187" s="9">
        <v>0</v>
      </c>
      <c r="L187" s="9">
        <v>75.5</v>
      </c>
      <c r="M187" s="9">
        <v>0</v>
      </c>
      <c r="N187" s="9">
        <v>0</v>
      </c>
      <c r="O187" s="9">
        <v>36.1275</v>
      </c>
      <c r="P187" s="9"/>
      <c r="Q187" s="13">
        <v>84.9</v>
      </c>
      <c r="R187" s="9">
        <f t="shared" si="6"/>
        <v>78.5775</v>
      </c>
      <c r="S187" s="14" t="s">
        <v>129</v>
      </c>
      <c r="T187" s="26" t="s">
        <v>75</v>
      </c>
      <c r="U187" s="9"/>
    </row>
    <row r="188" ht="38.1" customHeight="1" spans="1:21">
      <c r="A188" s="23" t="s">
        <v>525</v>
      </c>
      <c r="B188" s="23" t="s">
        <v>787</v>
      </c>
      <c r="C188" s="23" t="s">
        <v>41</v>
      </c>
      <c r="D188" s="8"/>
      <c r="E188" s="9"/>
      <c r="F188" s="10">
        <f>RANK(R188,$R$187:$R$188)</f>
        <v>2</v>
      </c>
      <c r="G188" s="24" t="s">
        <v>791</v>
      </c>
      <c r="H188" s="25" t="s">
        <v>29</v>
      </c>
      <c r="I188" s="25" t="s">
        <v>792</v>
      </c>
      <c r="J188" s="9">
        <v>69.6</v>
      </c>
      <c r="K188" s="9">
        <v>0</v>
      </c>
      <c r="L188" s="9">
        <v>79</v>
      </c>
      <c r="M188" s="9">
        <v>0</v>
      </c>
      <c r="N188" s="9">
        <v>0</v>
      </c>
      <c r="O188" s="9">
        <v>36.915</v>
      </c>
      <c r="P188" s="9"/>
      <c r="Q188" s="13">
        <v>82.08</v>
      </c>
      <c r="R188" s="9">
        <f t="shared" si="6"/>
        <v>77.955</v>
      </c>
      <c r="S188" s="14" t="s">
        <v>38</v>
      </c>
      <c r="T188" s="26" t="s">
        <v>75</v>
      </c>
      <c r="U188" s="9"/>
    </row>
    <row r="189" ht="38.1" customHeight="1" spans="1:21">
      <c r="A189" s="23" t="s">
        <v>525</v>
      </c>
      <c r="B189" s="23" t="s">
        <v>793</v>
      </c>
      <c r="C189" s="23" t="s">
        <v>26</v>
      </c>
      <c r="D189" s="23" t="s">
        <v>794</v>
      </c>
      <c r="E189" s="9">
        <v>3</v>
      </c>
      <c r="F189" s="10">
        <f>RANK(R189,$R$189:$R$191)</f>
        <v>1</v>
      </c>
      <c r="G189" s="24" t="s">
        <v>795</v>
      </c>
      <c r="H189" s="25" t="s">
        <v>36</v>
      </c>
      <c r="I189" s="25" t="s">
        <v>796</v>
      </c>
      <c r="J189" s="9">
        <v>74.4</v>
      </c>
      <c r="K189" s="9">
        <v>0</v>
      </c>
      <c r="L189" s="9">
        <v>73</v>
      </c>
      <c r="M189" s="9">
        <v>0</v>
      </c>
      <c r="N189" s="9">
        <v>0</v>
      </c>
      <c r="O189" s="9">
        <v>36.885</v>
      </c>
      <c r="P189" s="9"/>
      <c r="Q189" s="13">
        <v>86.2</v>
      </c>
      <c r="R189" s="9">
        <f t="shared" si="6"/>
        <v>79.985</v>
      </c>
      <c r="S189" s="14" t="s">
        <v>469</v>
      </c>
      <c r="T189" s="26" t="s">
        <v>75</v>
      </c>
      <c r="U189" s="9"/>
    </row>
    <row r="190" ht="38.1" customHeight="1" spans="1:21">
      <c r="A190" s="23" t="s">
        <v>525</v>
      </c>
      <c r="B190" s="23" t="s">
        <v>793</v>
      </c>
      <c r="C190" s="23" t="s">
        <v>26</v>
      </c>
      <c r="D190" s="8"/>
      <c r="E190" s="9"/>
      <c r="F190" s="10">
        <f>RANK(R190,$R$189:$R$191)</f>
        <v>2</v>
      </c>
      <c r="G190" s="24" t="s">
        <v>797</v>
      </c>
      <c r="H190" s="25" t="s">
        <v>29</v>
      </c>
      <c r="I190" s="25" t="s">
        <v>798</v>
      </c>
      <c r="J190" s="9">
        <v>64</v>
      </c>
      <c r="K190" s="9">
        <v>0</v>
      </c>
      <c r="L190" s="9">
        <v>83.5</v>
      </c>
      <c r="M190" s="9">
        <v>0</v>
      </c>
      <c r="N190" s="9">
        <v>0</v>
      </c>
      <c r="O190" s="9">
        <v>36.3875</v>
      </c>
      <c r="P190" s="9"/>
      <c r="Q190" s="13">
        <v>82.8</v>
      </c>
      <c r="R190" s="9">
        <f t="shared" si="6"/>
        <v>77.7875</v>
      </c>
      <c r="S190" s="14" t="s">
        <v>799</v>
      </c>
      <c r="T190" s="26" t="s">
        <v>75</v>
      </c>
      <c r="U190" s="9"/>
    </row>
    <row r="191" ht="38.1" customHeight="1" spans="1:21">
      <c r="A191" s="23" t="s">
        <v>525</v>
      </c>
      <c r="B191" s="23" t="s">
        <v>793</v>
      </c>
      <c r="C191" s="23" t="s">
        <v>26</v>
      </c>
      <c r="D191" s="8"/>
      <c r="E191" s="9"/>
      <c r="F191" s="10">
        <f>RANK(R191,$R$189:$R$191)</f>
        <v>3</v>
      </c>
      <c r="G191" s="24" t="s">
        <v>800</v>
      </c>
      <c r="H191" s="25" t="s">
        <v>36</v>
      </c>
      <c r="I191" s="25" t="s">
        <v>801</v>
      </c>
      <c r="J191" s="9">
        <v>65.6</v>
      </c>
      <c r="K191" s="9">
        <v>0</v>
      </c>
      <c r="L191" s="9">
        <v>79</v>
      </c>
      <c r="M191" s="9">
        <v>0</v>
      </c>
      <c r="N191" s="9">
        <v>0</v>
      </c>
      <c r="O191" s="9">
        <v>35.815</v>
      </c>
      <c r="P191" s="9"/>
      <c r="Q191" s="13">
        <v>82.8</v>
      </c>
      <c r="R191" s="9">
        <f t="shared" si="6"/>
        <v>77.215</v>
      </c>
      <c r="S191" s="14" t="s">
        <v>38</v>
      </c>
      <c r="T191" s="26" t="s">
        <v>802</v>
      </c>
      <c r="U191" s="9"/>
    </row>
    <row r="192" ht="38.1" customHeight="1" spans="1:21">
      <c r="A192" s="23" t="s">
        <v>525</v>
      </c>
      <c r="B192" s="23" t="s">
        <v>793</v>
      </c>
      <c r="C192" s="23" t="s">
        <v>33</v>
      </c>
      <c r="D192" s="23" t="s">
        <v>803</v>
      </c>
      <c r="E192" s="9">
        <v>4</v>
      </c>
      <c r="F192" s="10">
        <f>RANK(R192,$R$192:$R$195)</f>
        <v>1</v>
      </c>
      <c r="G192" s="24" t="s">
        <v>804</v>
      </c>
      <c r="H192" s="25" t="s">
        <v>36</v>
      </c>
      <c r="I192" s="25" t="s">
        <v>805</v>
      </c>
      <c r="J192" s="9">
        <v>67.2</v>
      </c>
      <c r="K192" s="9">
        <v>0</v>
      </c>
      <c r="L192" s="9">
        <v>84</v>
      </c>
      <c r="M192" s="9">
        <v>0</v>
      </c>
      <c r="N192" s="9">
        <v>0</v>
      </c>
      <c r="O192" s="9">
        <v>37.38</v>
      </c>
      <c r="P192" s="9"/>
      <c r="Q192" s="13">
        <v>80.8</v>
      </c>
      <c r="R192" s="9">
        <f t="shared" si="6"/>
        <v>77.78</v>
      </c>
      <c r="S192" s="14" t="s">
        <v>806</v>
      </c>
      <c r="T192" s="26" t="s">
        <v>807</v>
      </c>
      <c r="U192" s="9"/>
    </row>
    <row r="193" ht="38.1" customHeight="1" spans="1:21">
      <c r="A193" s="23" t="s">
        <v>525</v>
      </c>
      <c r="B193" s="23" t="s">
        <v>793</v>
      </c>
      <c r="C193" s="23" t="s">
        <v>33</v>
      </c>
      <c r="D193" s="8"/>
      <c r="E193" s="9"/>
      <c r="F193" s="10">
        <f>RANK(R193,$R$192:$R$195)</f>
        <v>2</v>
      </c>
      <c r="G193" s="24" t="s">
        <v>808</v>
      </c>
      <c r="H193" s="25" t="s">
        <v>36</v>
      </c>
      <c r="I193" s="25" t="s">
        <v>809</v>
      </c>
      <c r="J193" s="9">
        <v>68.8</v>
      </c>
      <c r="K193" s="9">
        <v>0</v>
      </c>
      <c r="L193" s="9">
        <v>81</v>
      </c>
      <c r="M193" s="9">
        <v>0</v>
      </c>
      <c r="N193" s="9">
        <v>0</v>
      </c>
      <c r="O193" s="9">
        <v>37.145</v>
      </c>
      <c r="P193" s="9"/>
      <c r="Q193" s="13">
        <v>80.8</v>
      </c>
      <c r="R193" s="9">
        <f t="shared" si="6"/>
        <v>77.545</v>
      </c>
      <c r="S193" s="14" t="s">
        <v>358</v>
      </c>
      <c r="T193" s="26" t="s">
        <v>660</v>
      </c>
      <c r="U193" s="9"/>
    </row>
    <row r="194" ht="38.1" customHeight="1" spans="1:21">
      <c r="A194" s="23" t="s">
        <v>525</v>
      </c>
      <c r="B194" s="23" t="s">
        <v>793</v>
      </c>
      <c r="C194" s="23" t="s">
        <v>33</v>
      </c>
      <c r="D194" s="8"/>
      <c r="E194" s="9"/>
      <c r="F194" s="10">
        <f>RANK(R194,$R$192:$R$195)</f>
        <v>3</v>
      </c>
      <c r="G194" s="24" t="s">
        <v>810</v>
      </c>
      <c r="H194" s="25" t="s">
        <v>36</v>
      </c>
      <c r="I194" s="25" t="s">
        <v>811</v>
      </c>
      <c r="J194" s="9">
        <v>72</v>
      </c>
      <c r="K194" s="9">
        <v>0</v>
      </c>
      <c r="L194" s="9">
        <v>71</v>
      </c>
      <c r="M194" s="9">
        <v>0</v>
      </c>
      <c r="N194" s="9">
        <v>0</v>
      </c>
      <c r="O194" s="9">
        <v>35.775</v>
      </c>
      <c r="P194" s="9"/>
      <c r="Q194" s="13">
        <v>80.2</v>
      </c>
      <c r="R194" s="9">
        <f t="shared" si="6"/>
        <v>75.875</v>
      </c>
      <c r="S194" s="14" t="s">
        <v>259</v>
      </c>
      <c r="T194" s="26" t="s">
        <v>75</v>
      </c>
      <c r="U194" s="9"/>
    </row>
    <row r="195" ht="38.1" customHeight="1" spans="1:21">
      <c r="A195" s="23" t="s">
        <v>525</v>
      </c>
      <c r="B195" s="23" t="s">
        <v>793</v>
      </c>
      <c r="C195" s="23" t="s">
        <v>33</v>
      </c>
      <c r="D195" s="8"/>
      <c r="E195" s="9"/>
      <c r="F195" s="10">
        <f>RANK(R195,$R$192:$R$195)</f>
        <v>4</v>
      </c>
      <c r="G195" s="24" t="s">
        <v>812</v>
      </c>
      <c r="H195" s="25" t="s">
        <v>29</v>
      </c>
      <c r="I195" s="25" t="s">
        <v>813</v>
      </c>
      <c r="J195" s="9">
        <v>65.6</v>
      </c>
      <c r="K195" s="9">
        <v>0</v>
      </c>
      <c r="L195" s="9">
        <v>78</v>
      </c>
      <c r="M195" s="9">
        <v>0</v>
      </c>
      <c r="N195" s="9">
        <v>0</v>
      </c>
      <c r="O195" s="9">
        <v>35.59</v>
      </c>
      <c r="P195" s="9"/>
      <c r="Q195" s="13">
        <v>80</v>
      </c>
      <c r="R195" s="9">
        <f t="shared" si="6"/>
        <v>75.59</v>
      </c>
      <c r="S195" s="14" t="s">
        <v>814</v>
      </c>
      <c r="T195" s="26" t="s">
        <v>815</v>
      </c>
      <c r="U195" s="9"/>
    </row>
    <row r="196" ht="38.1" customHeight="1" spans="1:21">
      <c r="A196" s="23" t="s">
        <v>525</v>
      </c>
      <c r="B196" s="23" t="s">
        <v>816</v>
      </c>
      <c r="C196" s="23" t="s">
        <v>41</v>
      </c>
      <c r="D196" s="23" t="s">
        <v>817</v>
      </c>
      <c r="E196" s="9">
        <v>4</v>
      </c>
      <c r="F196" s="10">
        <f>RANK(R196,$R$196:$R$199)</f>
        <v>1</v>
      </c>
      <c r="G196" s="24" t="s">
        <v>818</v>
      </c>
      <c r="H196" s="25" t="s">
        <v>36</v>
      </c>
      <c r="I196" s="25" t="s">
        <v>819</v>
      </c>
      <c r="J196" s="9">
        <v>69.6</v>
      </c>
      <c r="K196" s="9">
        <v>0</v>
      </c>
      <c r="L196" s="9">
        <v>83.5</v>
      </c>
      <c r="M196" s="9">
        <v>0</v>
      </c>
      <c r="N196" s="9">
        <v>0</v>
      </c>
      <c r="O196" s="9">
        <v>37.9275</v>
      </c>
      <c r="P196" s="9"/>
      <c r="Q196" s="13">
        <v>87.9</v>
      </c>
      <c r="R196" s="9">
        <f t="shared" ref="R196:R216" si="7">O196+Q196*0.5</f>
        <v>81.8775</v>
      </c>
      <c r="S196" s="14" t="s">
        <v>820</v>
      </c>
      <c r="T196" s="26" t="s">
        <v>821</v>
      </c>
      <c r="U196" s="9"/>
    </row>
    <row r="197" ht="38.1" customHeight="1" spans="1:21">
      <c r="A197" s="23" t="s">
        <v>525</v>
      </c>
      <c r="B197" s="23" t="s">
        <v>816</v>
      </c>
      <c r="C197" s="23" t="s">
        <v>41</v>
      </c>
      <c r="D197" s="8"/>
      <c r="E197" s="9"/>
      <c r="F197" s="10">
        <f>RANK(R197,$R$196:$R$199)</f>
        <v>2</v>
      </c>
      <c r="G197" s="24" t="s">
        <v>822</v>
      </c>
      <c r="H197" s="25" t="s">
        <v>29</v>
      </c>
      <c r="I197" s="25" t="s">
        <v>823</v>
      </c>
      <c r="J197" s="9">
        <v>70.4</v>
      </c>
      <c r="K197" s="9">
        <v>0</v>
      </c>
      <c r="L197" s="9">
        <v>77</v>
      </c>
      <c r="M197" s="9">
        <v>0</v>
      </c>
      <c r="N197" s="9">
        <v>0</v>
      </c>
      <c r="O197" s="9">
        <v>36.685</v>
      </c>
      <c r="P197" s="9"/>
      <c r="Q197" s="13">
        <v>88.4</v>
      </c>
      <c r="R197" s="9">
        <f t="shared" si="7"/>
        <v>80.885</v>
      </c>
      <c r="S197" s="14" t="s">
        <v>38</v>
      </c>
      <c r="T197" s="26" t="s">
        <v>824</v>
      </c>
      <c r="U197" s="9"/>
    </row>
    <row r="198" ht="38.1" customHeight="1" spans="1:21">
      <c r="A198" s="23" t="s">
        <v>525</v>
      </c>
      <c r="B198" s="23" t="s">
        <v>816</v>
      </c>
      <c r="C198" s="23" t="s">
        <v>41</v>
      </c>
      <c r="D198" s="8"/>
      <c r="E198" s="9"/>
      <c r="F198" s="10">
        <f>RANK(R198,$R$196:$R$199)</f>
        <v>3</v>
      </c>
      <c r="G198" s="24" t="s">
        <v>825</v>
      </c>
      <c r="H198" s="25" t="s">
        <v>36</v>
      </c>
      <c r="I198" s="25" t="s">
        <v>826</v>
      </c>
      <c r="J198" s="9">
        <v>64.8</v>
      </c>
      <c r="K198" s="9">
        <v>0</v>
      </c>
      <c r="L198" s="9">
        <v>76.5</v>
      </c>
      <c r="M198" s="9">
        <v>0</v>
      </c>
      <c r="N198" s="9">
        <v>0</v>
      </c>
      <c r="O198" s="9">
        <v>35.0325</v>
      </c>
      <c r="P198" s="9"/>
      <c r="Q198" s="13">
        <v>88.6</v>
      </c>
      <c r="R198" s="9">
        <f t="shared" si="7"/>
        <v>79.3325</v>
      </c>
      <c r="S198" s="14" t="s">
        <v>145</v>
      </c>
      <c r="T198" s="26" t="s">
        <v>827</v>
      </c>
      <c r="U198" s="9"/>
    </row>
    <row r="199" ht="38.1" customHeight="1" spans="1:21">
      <c r="A199" s="23" t="s">
        <v>525</v>
      </c>
      <c r="B199" s="23" t="s">
        <v>816</v>
      </c>
      <c r="C199" s="23" t="s">
        <v>41</v>
      </c>
      <c r="D199" s="8"/>
      <c r="E199" s="9"/>
      <c r="F199" s="10">
        <f>RANK(R199,$R$196:$R$199)</f>
        <v>4</v>
      </c>
      <c r="G199" s="24" t="s">
        <v>828</v>
      </c>
      <c r="H199" s="25" t="s">
        <v>36</v>
      </c>
      <c r="I199" s="25" t="s">
        <v>829</v>
      </c>
      <c r="J199" s="9">
        <v>67.2</v>
      </c>
      <c r="K199" s="9">
        <v>0</v>
      </c>
      <c r="L199" s="9">
        <v>78</v>
      </c>
      <c r="M199" s="9">
        <v>0</v>
      </c>
      <c r="N199" s="9">
        <v>0</v>
      </c>
      <c r="O199" s="9">
        <v>36.03</v>
      </c>
      <c r="P199" s="9"/>
      <c r="Q199" s="13">
        <v>84.88</v>
      </c>
      <c r="R199" s="9">
        <f t="shared" si="7"/>
        <v>78.47</v>
      </c>
      <c r="S199" s="14" t="s">
        <v>830</v>
      </c>
      <c r="T199" s="26" t="s">
        <v>831</v>
      </c>
      <c r="U199" s="9"/>
    </row>
    <row r="200" ht="38.1" customHeight="1" spans="1:21">
      <c r="A200" s="23" t="s">
        <v>525</v>
      </c>
      <c r="B200" s="23" t="s">
        <v>832</v>
      </c>
      <c r="C200" s="23" t="s">
        <v>41</v>
      </c>
      <c r="D200" s="23" t="s">
        <v>833</v>
      </c>
      <c r="E200" s="9">
        <v>4</v>
      </c>
      <c r="F200" s="10">
        <f>RANK(R200,$R$200:$R$203)</f>
        <v>1</v>
      </c>
      <c r="G200" s="24" t="s">
        <v>834</v>
      </c>
      <c r="H200" s="25" t="s">
        <v>29</v>
      </c>
      <c r="I200" s="25" t="s">
        <v>835</v>
      </c>
      <c r="J200" s="9">
        <v>76</v>
      </c>
      <c r="K200" s="9">
        <v>0</v>
      </c>
      <c r="L200" s="9">
        <v>71.5</v>
      </c>
      <c r="M200" s="9">
        <v>0</v>
      </c>
      <c r="N200" s="9">
        <v>0</v>
      </c>
      <c r="O200" s="9">
        <v>36.9875</v>
      </c>
      <c r="P200" s="9"/>
      <c r="Q200" s="13">
        <v>81.8</v>
      </c>
      <c r="R200" s="9">
        <f t="shared" si="7"/>
        <v>77.8875</v>
      </c>
      <c r="S200" s="14" t="s">
        <v>836</v>
      </c>
      <c r="T200" s="26" t="s">
        <v>75</v>
      </c>
      <c r="U200" s="9"/>
    </row>
    <row r="201" ht="38.1" customHeight="1" spans="1:21">
      <c r="A201" s="23" t="s">
        <v>525</v>
      </c>
      <c r="B201" s="23" t="s">
        <v>832</v>
      </c>
      <c r="C201" s="23" t="s">
        <v>41</v>
      </c>
      <c r="D201" s="8"/>
      <c r="E201" s="9"/>
      <c r="F201" s="10">
        <f>RANK(R201,$R$200:$R$203)</f>
        <v>2</v>
      </c>
      <c r="G201" s="24" t="s">
        <v>837</v>
      </c>
      <c r="H201" s="25" t="s">
        <v>36</v>
      </c>
      <c r="I201" s="25" t="s">
        <v>838</v>
      </c>
      <c r="J201" s="9">
        <v>70.4</v>
      </c>
      <c r="K201" s="9">
        <v>0</v>
      </c>
      <c r="L201" s="9">
        <v>79</v>
      </c>
      <c r="M201" s="9">
        <v>0</v>
      </c>
      <c r="N201" s="9">
        <v>0</v>
      </c>
      <c r="O201" s="9">
        <v>37.135</v>
      </c>
      <c r="P201" s="9"/>
      <c r="Q201" s="13">
        <v>81.2</v>
      </c>
      <c r="R201" s="9">
        <f t="shared" si="7"/>
        <v>77.735</v>
      </c>
      <c r="S201" s="14" t="s">
        <v>820</v>
      </c>
      <c r="T201" s="26" t="s">
        <v>839</v>
      </c>
      <c r="U201" s="9"/>
    </row>
    <row r="202" ht="38.1" customHeight="1" spans="1:21">
      <c r="A202" s="23" t="s">
        <v>525</v>
      </c>
      <c r="B202" s="23" t="s">
        <v>832</v>
      </c>
      <c r="C202" s="23" t="s">
        <v>41</v>
      </c>
      <c r="D202" s="8"/>
      <c r="E202" s="9"/>
      <c r="F202" s="10">
        <f>RANK(R202,$R$200:$R$203)</f>
        <v>3</v>
      </c>
      <c r="G202" s="24" t="s">
        <v>840</v>
      </c>
      <c r="H202" s="25" t="s">
        <v>36</v>
      </c>
      <c r="I202" s="25" t="s">
        <v>841</v>
      </c>
      <c r="J202" s="9">
        <v>72.8</v>
      </c>
      <c r="K202" s="9">
        <v>0</v>
      </c>
      <c r="L202" s="9">
        <v>75</v>
      </c>
      <c r="M202" s="9">
        <v>0</v>
      </c>
      <c r="N202" s="9">
        <v>0</v>
      </c>
      <c r="O202" s="9">
        <v>36.895</v>
      </c>
      <c r="P202" s="9"/>
      <c r="Q202" s="13">
        <v>80.8</v>
      </c>
      <c r="R202" s="9">
        <f t="shared" si="7"/>
        <v>77.295</v>
      </c>
      <c r="S202" s="14" t="s">
        <v>842</v>
      </c>
      <c r="T202" s="26" t="s">
        <v>843</v>
      </c>
      <c r="U202" s="9"/>
    </row>
    <row r="203" ht="38.1" customHeight="1" spans="1:21">
      <c r="A203" s="23" t="s">
        <v>525</v>
      </c>
      <c r="B203" s="23" t="s">
        <v>832</v>
      </c>
      <c r="C203" s="23" t="s">
        <v>41</v>
      </c>
      <c r="D203" s="8"/>
      <c r="E203" s="9"/>
      <c r="F203" s="10">
        <f>RANK(R203,$R$200:$R$203)</f>
        <v>4</v>
      </c>
      <c r="G203" s="24" t="s">
        <v>844</v>
      </c>
      <c r="H203" s="25" t="s">
        <v>29</v>
      </c>
      <c r="I203" s="25" t="s">
        <v>845</v>
      </c>
      <c r="J203" s="9">
        <v>59.2</v>
      </c>
      <c r="K203" s="9">
        <v>0</v>
      </c>
      <c r="L203" s="9">
        <v>81</v>
      </c>
      <c r="M203" s="9">
        <v>0</v>
      </c>
      <c r="N203" s="9">
        <v>0</v>
      </c>
      <c r="O203" s="9">
        <v>34.505</v>
      </c>
      <c r="P203" s="9"/>
      <c r="Q203" s="13">
        <v>85.4</v>
      </c>
      <c r="R203" s="9">
        <f t="shared" si="7"/>
        <v>77.205</v>
      </c>
      <c r="S203" s="14" t="s">
        <v>846</v>
      </c>
      <c r="T203" s="26" t="s">
        <v>847</v>
      </c>
      <c r="U203" s="9"/>
    </row>
    <row r="204" ht="38.1" customHeight="1" spans="1:21">
      <c r="A204" s="23" t="s">
        <v>848</v>
      </c>
      <c r="B204" s="23" t="s">
        <v>849</v>
      </c>
      <c r="C204" s="23" t="s">
        <v>41</v>
      </c>
      <c r="D204" s="23" t="s">
        <v>850</v>
      </c>
      <c r="E204" s="9">
        <v>2</v>
      </c>
      <c r="F204" s="10">
        <f>RANK(R204,$R$204:$R$205)</f>
        <v>1</v>
      </c>
      <c r="G204" s="24" t="s">
        <v>851</v>
      </c>
      <c r="H204" s="25" t="s">
        <v>29</v>
      </c>
      <c r="I204" s="25" t="s">
        <v>852</v>
      </c>
      <c r="J204" s="9">
        <v>72</v>
      </c>
      <c r="K204" s="9">
        <v>66</v>
      </c>
      <c r="L204" s="9">
        <v>0</v>
      </c>
      <c r="M204" s="9">
        <v>0</v>
      </c>
      <c r="N204" s="9">
        <v>0</v>
      </c>
      <c r="O204" s="9">
        <v>34.65</v>
      </c>
      <c r="P204" s="9"/>
      <c r="Q204" s="13">
        <v>85.4</v>
      </c>
      <c r="R204" s="9">
        <f t="shared" si="7"/>
        <v>77.35</v>
      </c>
      <c r="S204" s="14" t="s">
        <v>853</v>
      </c>
      <c r="T204" s="26" t="s">
        <v>75</v>
      </c>
      <c r="U204" s="9"/>
    </row>
    <row r="205" ht="38.1" customHeight="1" spans="1:21">
      <c r="A205" s="23" t="s">
        <v>848</v>
      </c>
      <c r="B205" s="23" t="s">
        <v>849</v>
      </c>
      <c r="C205" s="23" t="s">
        <v>41</v>
      </c>
      <c r="D205" s="8"/>
      <c r="E205" s="9"/>
      <c r="F205" s="10">
        <f>RANK(R205,$R$204:$R$205)</f>
        <v>2</v>
      </c>
      <c r="G205" s="24" t="s">
        <v>854</v>
      </c>
      <c r="H205" s="25" t="s">
        <v>36</v>
      </c>
      <c r="I205" s="25" t="s">
        <v>855</v>
      </c>
      <c r="J205" s="9">
        <v>74.4</v>
      </c>
      <c r="K205" s="9">
        <v>61.5</v>
      </c>
      <c r="L205" s="9">
        <v>0</v>
      </c>
      <c r="M205" s="9">
        <v>0</v>
      </c>
      <c r="N205" s="9">
        <v>0</v>
      </c>
      <c r="O205" s="9">
        <v>34.2975</v>
      </c>
      <c r="P205" s="9"/>
      <c r="Q205" s="13">
        <v>81.2</v>
      </c>
      <c r="R205" s="9">
        <f t="shared" si="7"/>
        <v>74.8975</v>
      </c>
      <c r="S205" s="14" t="s">
        <v>341</v>
      </c>
      <c r="T205" s="26" t="s">
        <v>856</v>
      </c>
      <c r="U205" s="9"/>
    </row>
    <row r="206" ht="38.1" customHeight="1" spans="1:21">
      <c r="A206" s="23" t="s">
        <v>848</v>
      </c>
      <c r="B206" s="23" t="s">
        <v>857</v>
      </c>
      <c r="C206" s="23" t="s">
        <v>858</v>
      </c>
      <c r="D206" s="23" t="s">
        <v>859</v>
      </c>
      <c r="E206" s="9">
        <v>2</v>
      </c>
      <c r="F206" s="10">
        <f>RANK(R206,$R$206:$R$207)</f>
        <v>1</v>
      </c>
      <c r="G206" s="24" t="s">
        <v>860</v>
      </c>
      <c r="H206" s="25" t="s">
        <v>36</v>
      </c>
      <c r="I206" s="25" t="s">
        <v>861</v>
      </c>
      <c r="J206" s="9">
        <v>74.4</v>
      </c>
      <c r="K206" s="9">
        <v>66</v>
      </c>
      <c r="L206" s="9">
        <v>0</v>
      </c>
      <c r="M206" s="9">
        <v>0</v>
      </c>
      <c r="N206" s="9">
        <v>0</v>
      </c>
      <c r="O206" s="9">
        <v>35.31</v>
      </c>
      <c r="P206" s="9"/>
      <c r="Q206" s="13">
        <v>82.3</v>
      </c>
      <c r="R206" s="9">
        <f t="shared" si="7"/>
        <v>76.46</v>
      </c>
      <c r="S206" s="14" t="s">
        <v>215</v>
      </c>
      <c r="T206" s="26" t="s">
        <v>862</v>
      </c>
      <c r="U206" s="9"/>
    </row>
    <row r="207" ht="38.1" customHeight="1" spans="1:21">
      <c r="A207" s="23" t="s">
        <v>848</v>
      </c>
      <c r="B207" s="23" t="s">
        <v>857</v>
      </c>
      <c r="C207" s="23" t="s">
        <v>858</v>
      </c>
      <c r="D207" s="8"/>
      <c r="E207" s="9"/>
      <c r="F207" s="10">
        <f>RANK(R207,$R$206:$R$207)</f>
        <v>2</v>
      </c>
      <c r="G207" s="24" t="s">
        <v>863</v>
      </c>
      <c r="H207" s="25" t="s">
        <v>29</v>
      </c>
      <c r="I207" s="25" t="s">
        <v>864</v>
      </c>
      <c r="J207" s="9">
        <v>68</v>
      </c>
      <c r="K207" s="9">
        <v>65</v>
      </c>
      <c r="L207" s="9">
        <v>0</v>
      </c>
      <c r="M207" s="9">
        <v>0</v>
      </c>
      <c r="N207" s="9">
        <v>0</v>
      </c>
      <c r="O207" s="9">
        <v>33.325</v>
      </c>
      <c r="P207" s="9"/>
      <c r="Q207" s="13">
        <v>84.3</v>
      </c>
      <c r="R207" s="9">
        <f t="shared" si="7"/>
        <v>75.475</v>
      </c>
      <c r="S207" s="14" t="s">
        <v>473</v>
      </c>
      <c r="T207" s="26" t="s">
        <v>865</v>
      </c>
      <c r="U207" s="9"/>
    </row>
    <row r="208" ht="54.75" customHeight="1" spans="1:21">
      <c r="A208" s="23" t="s">
        <v>848</v>
      </c>
      <c r="B208" s="23" t="s">
        <v>866</v>
      </c>
      <c r="C208" s="23" t="s">
        <v>41</v>
      </c>
      <c r="D208" s="23" t="s">
        <v>867</v>
      </c>
      <c r="E208" s="9">
        <v>1</v>
      </c>
      <c r="F208" s="10">
        <f>RANK(R208,$R$208:$R$208)</f>
        <v>1</v>
      </c>
      <c r="G208" s="24" t="s">
        <v>868</v>
      </c>
      <c r="H208" s="25" t="s">
        <v>29</v>
      </c>
      <c r="I208" s="25" t="s">
        <v>869</v>
      </c>
      <c r="J208" s="9">
        <v>56.8</v>
      </c>
      <c r="K208" s="9">
        <v>62.5</v>
      </c>
      <c r="L208" s="9">
        <v>0</v>
      </c>
      <c r="M208" s="9">
        <v>0</v>
      </c>
      <c r="N208" s="9">
        <v>0</v>
      </c>
      <c r="O208" s="9">
        <v>29.6825</v>
      </c>
      <c r="P208" s="9"/>
      <c r="Q208" s="13">
        <v>78.2</v>
      </c>
      <c r="R208" s="9">
        <f t="shared" si="7"/>
        <v>68.7825</v>
      </c>
      <c r="S208" s="14" t="s">
        <v>272</v>
      </c>
      <c r="T208" s="26" t="s">
        <v>75</v>
      </c>
      <c r="U208" s="9"/>
    </row>
    <row r="209" ht="38.1" customHeight="1" spans="1:21">
      <c r="A209" s="23" t="s">
        <v>848</v>
      </c>
      <c r="B209" s="23" t="s">
        <v>870</v>
      </c>
      <c r="C209" s="23" t="s">
        <v>41</v>
      </c>
      <c r="D209" s="23" t="s">
        <v>871</v>
      </c>
      <c r="E209" s="9">
        <v>1</v>
      </c>
      <c r="F209" s="10">
        <f>RANK(R209,$R$209:$R$209)</f>
        <v>1</v>
      </c>
      <c r="G209" s="24" t="s">
        <v>872</v>
      </c>
      <c r="H209" s="25" t="s">
        <v>29</v>
      </c>
      <c r="I209" s="25" t="s">
        <v>873</v>
      </c>
      <c r="J209" s="9">
        <v>68</v>
      </c>
      <c r="K209" s="9">
        <v>69.5</v>
      </c>
      <c r="L209" s="9">
        <v>0</v>
      </c>
      <c r="M209" s="9">
        <v>0</v>
      </c>
      <c r="N209" s="9">
        <v>0</v>
      </c>
      <c r="O209" s="9">
        <v>34.3375</v>
      </c>
      <c r="P209" s="9"/>
      <c r="Q209" s="13">
        <v>86.12</v>
      </c>
      <c r="R209" s="9">
        <f t="shared" si="7"/>
        <v>77.3975</v>
      </c>
      <c r="S209" s="14" t="s">
        <v>358</v>
      </c>
      <c r="T209" s="26" t="s">
        <v>874</v>
      </c>
      <c r="U209" s="9"/>
    </row>
    <row r="210" ht="38.1" customHeight="1" spans="1:21">
      <c r="A210" s="23" t="s">
        <v>848</v>
      </c>
      <c r="B210" s="23" t="s">
        <v>875</v>
      </c>
      <c r="C210" s="23" t="s">
        <v>41</v>
      </c>
      <c r="D210" s="23" t="s">
        <v>876</v>
      </c>
      <c r="E210" s="9">
        <v>1</v>
      </c>
      <c r="F210" s="10">
        <f>RANK(R210,$R$210:$R$210)</f>
        <v>1</v>
      </c>
      <c r="G210" s="24" t="s">
        <v>877</v>
      </c>
      <c r="H210" s="25" t="s">
        <v>29</v>
      </c>
      <c r="I210" s="25" t="s">
        <v>878</v>
      </c>
      <c r="J210" s="9">
        <v>65.6</v>
      </c>
      <c r="K210" s="9">
        <v>73</v>
      </c>
      <c r="L210" s="9">
        <v>0</v>
      </c>
      <c r="M210" s="9">
        <v>0</v>
      </c>
      <c r="N210" s="9">
        <v>0</v>
      </c>
      <c r="O210" s="9">
        <v>34.465</v>
      </c>
      <c r="P210" s="9"/>
      <c r="Q210" s="13">
        <v>84.2</v>
      </c>
      <c r="R210" s="9">
        <f t="shared" si="7"/>
        <v>76.565</v>
      </c>
      <c r="S210" s="14" t="s">
        <v>584</v>
      </c>
      <c r="T210" s="26" t="s">
        <v>879</v>
      </c>
      <c r="U210" s="9"/>
    </row>
    <row r="211" ht="38.1" customHeight="1" spans="1:21">
      <c r="A211" s="23" t="s">
        <v>848</v>
      </c>
      <c r="B211" s="23" t="s">
        <v>91</v>
      </c>
      <c r="C211" s="23" t="s">
        <v>880</v>
      </c>
      <c r="D211" s="23" t="s">
        <v>881</v>
      </c>
      <c r="E211" s="9">
        <v>1</v>
      </c>
      <c r="F211" s="10">
        <f>RANK(R211,$R$211:$R$211)</f>
        <v>1</v>
      </c>
      <c r="G211" s="24" t="s">
        <v>882</v>
      </c>
      <c r="H211" s="25" t="s">
        <v>29</v>
      </c>
      <c r="I211" s="25" t="s">
        <v>883</v>
      </c>
      <c r="J211" s="9">
        <v>63.2</v>
      </c>
      <c r="K211" s="9">
        <v>72.5</v>
      </c>
      <c r="L211" s="9">
        <v>0</v>
      </c>
      <c r="M211" s="9">
        <v>0</v>
      </c>
      <c r="N211" s="9">
        <v>0</v>
      </c>
      <c r="O211" s="9">
        <v>33.6925</v>
      </c>
      <c r="P211" s="9"/>
      <c r="Q211" s="13">
        <v>82.5</v>
      </c>
      <c r="R211" s="9">
        <f t="shared" si="7"/>
        <v>74.9425</v>
      </c>
      <c r="S211" s="14" t="s">
        <v>311</v>
      </c>
      <c r="T211" s="26" t="s">
        <v>884</v>
      </c>
      <c r="U211" s="9"/>
    </row>
    <row r="212" ht="38.1" customHeight="1" spans="1:21">
      <c r="A212" s="23" t="s">
        <v>848</v>
      </c>
      <c r="B212" s="23" t="s">
        <v>91</v>
      </c>
      <c r="C212" s="23" t="s">
        <v>885</v>
      </c>
      <c r="D212" s="23" t="s">
        <v>886</v>
      </c>
      <c r="E212" s="9">
        <v>1</v>
      </c>
      <c r="F212" s="10">
        <f>RANK(R212,$R$212:$R$212)</f>
        <v>1</v>
      </c>
      <c r="G212" s="24" t="s">
        <v>887</v>
      </c>
      <c r="H212" s="25" t="s">
        <v>36</v>
      </c>
      <c r="I212" s="25" t="s">
        <v>888</v>
      </c>
      <c r="J212" s="9">
        <v>72</v>
      </c>
      <c r="K212" s="9">
        <v>66</v>
      </c>
      <c r="L212" s="9">
        <v>0</v>
      </c>
      <c r="M212" s="9">
        <v>0</v>
      </c>
      <c r="N212" s="9">
        <v>0</v>
      </c>
      <c r="O212" s="9">
        <v>34.65</v>
      </c>
      <c r="P212" s="9"/>
      <c r="Q212" s="13">
        <v>80.8</v>
      </c>
      <c r="R212" s="9">
        <f t="shared" si="7"/>
        <v>75.05</v>
      </c>
      <c r="S212" s="14" t="s">
        <v>161</v>
      </c>
      <c r="T212" s="26" t="s">
        <v>75</v>
      </c>
      <c r="U212" s="9"/>
    </row>
    <row r="213" ht="38.1" customHeight="1" spans="1:21">
      <c r="A213" s="23" t="s">
        <v>848</v>
      </c>
      <c r="B213" s="23" t="s">
        <v>889</v>
      </c>
      <c r="C213" s="23" t="s">
        <v>227</v>
      </c>
      <c r="D213" s="23" t="s">
        <v>890</v>
      </c>
      <c r="E213" s="9">
        <v>2</v>
      </c>
      <c r="F213" s="10">
        <f>RANK(R213,$R$213:$R$213)</f>
        <v>1</v>
      </c>
      <c r="G213" s="24" t="s">
        <v>891</v>
      </c>
      <c r="H213" s="25" t="s">
        <v>36</v>
      </c>
      <c r="I213" s="25" t="s">
        <v>892</v>
      </c>
      <c r="J213" s="9">
        <v>74.4</v>
      </c>
      <c r="K213" s="9">
        <v>60.5</v>
      </c>
      <c r="L213" s="9">
        <v>0</v>
      </c>
      <c r="M213" s="9">
        <v>0</v>
      </c>
      <c r="N213" s="9">
        <v>0</v>
      </c>
      <c r="O213" s="9">
        <v>34.0725</v>
      </c>
      <c r="P213" s="9"/>
      <c r="Q213" s="13">
        <v>81.6</v>
      </c>
      <c r="R213" s="9">
        <f t="shared" si="7"/>
        <v>74.8725</v>
      </c>
      <c r="S213" s="14" t="s">
        <v>469</v>
      </c>
      <c r="T213" s="26" t="s">
        <v>75</v>
      </c>
      <c r="U213" s="9"/>
    </row>
    <row r="214" ht="38.1" customHeight="1" spans="1:21">
      <c r="A214" s="23" t="s">
        <v>848</v>
      </c>
      <c r="B214" s="23" t="s">
        <v>893</v>
      </c>
      <c r="C214" s="23" t="s">
        <v>41</v>
      </c>
      <c r="D214" s="23" t="s">
        <v>894</v>
      </c>
      <c r="E214" s="9">
        <v>1</v>
      </c>
      <c r="F214" s="10">
        <f>RANK(R214,$R$214:$R$214)</f>
        <v>1</v>
      </c>
      <c r="G214" s="24" t="s">
        <v>895</v>
      </c>
      <c r="H214" s="25" t="s">
        <v>29</v>
      </c>
      <c r="I214" s="25" t="s">
        <v>896</v>
      </c>
      <c r="J214" s="9">
        <v>74.4</v>
      </c>
      <c r="K214" s="9">
        <v>64.5</v>
      </c>
      <c r="L214" s="9">
        <v>0</v>
      </c>
      <c r="M214" s="9">
        <v>0</v>
      </c>
      <c r="N214" s="9">
        <v>0</v>
      </c>
      <c r="O214" s="9">
        <v>34.9725</v>
      </c>
      <c r="P214" s="9"/>
      <c r="Q214" s="13">
        <v>80</v>
      </c>
      <c r="R214" s="9">
        <f t="shared" si="7"/>
        <v>74.9725</v>
      </c>
      <c r="S214" s="14" t="s">
        <v>897</v>
      </c>
      <c r="T214" s="26" t="s">
        <v>898</v>
      </c>
      <c r="U214" s="9"/>
    </row>
    <row r="215" ht="38.1" customHeight="1" spans="1:21">
      <c r="A215" s="23" t="s">
        <v>848</v>
      </c>
      <c r="B215" s="23" t="s">
        <v>893</v>
      </c>
      <c r="C215" s="23" t="s">
        <v>621</v>
      </c>
      <c r="D215" s="23" t="s">
        <v>899</v>
      </c>
      <c r="E215" s="9">
        <v>1</v>
      </c>
      <c r="F215" s="10">
        <f>RANK(R215,$R$215:$R$215)</f>
        <v>1</v>
      </c>
      <c r="G215" s="24" t="s">
        <v>900</v>
      </c>
      <c r="H215" s="25" t="s">
        <v>29</v>
      </c>
      <c r="I215" s="25" t="s">
        <v>901</v>
      </c>
      <c r="J215" s="9">
        <v>65.6</v>
      </c>
      <c r="K215" s="9">
        <v>69.5</v>
      </c>
      <c r="L215" s="9">
        <v>0</v>
      </c>
      <c r="M215" s="9">
        <v>0</v>
      </c>
      <c r="N215" s="9">
        <v>0</v>
      </c>
      <c r="O215" s="9">
        <v>33.6775</v>
      </c>
      <c r="P215" s="9"/>
      <c r="Q215" s="13">
        <v>83.2</v>
      </c>
      <c r="R215" s="9">
        <f t="shared" si="7"/>
        <v>75.2775</v>
      </c>
      <c r="S215" s="14" t="s">
        <v>504</v>
      </c>
      <c r="T215" s="26" t="s">
        <v>902</v>
      </c>
      <c r="U215" s="9"/>
    </row>
    <row r="216" ht="38.1" customHeight="1" spans="1:21">
      <c r="A216" s="23" t="s">
        <v>848</v>
      </c>
      <c r="B216" s="23" t="s">
        <v>903</v>
      </c>
      <c r="C216" s="23" t="s">
        <v>279</v>
      </c>
      <c r="D216" s="23" t="s">
        <v>904</v>
      </c>
      <c r="E216" s="9">
        <v>1</v>
      </c>
      <c r="F216" s="10">
        <f>RANK(R216,$R$216:$R$216)</f>
        <v>1</v>
      </c>
      <c r="G216" s="24" t="s">
        <v>905</v>
      </c>
      <c r="H216" s="25" t="s">
        <v>36</v>
      </c>
      <c r="I216" s="25" t="s">
        <v>906</v>
      </c>
      <c r="J216" s="9">
        <v>72.8</v>
      </c>
      <c r="K216" s="9">
        <v>60</v>
      </c>
      <c r="L216" s="9">
        <v>0</v>
      </c>
      <c r="M216" s="9">
        <v>0</v>
      </c>
      <c r="N216" s="9">
        <v>0</v>
      </c>
      <c r="O216" s="9">
        <v>33.52</v>
      </c>
      <c r="P216" s="9"/>
      <c r="Q216" s="13">
        <v>79.8</v>
      </c>
      <c r="R216" s="9">
        <f t="shared" si="7"/>
        <v>73.42</v>
      </c>
      <c r="S216" s="14" t="s">
        <v>907</v>
      </c>
      <c r="T216" s="26" t="s">
        <v>908</v>
      </c>
      <c r="U216" s="9"/>
    </row>
    <row r="217" ht="38.1" customHeight="1" spans="1:21">
      <c r="A217" s="23" t="s">
        <v>848</v>
      </c>
      <c r="B217" s="23" t="s">
        <v>908</v>
      </c>
      <c r="C217" s="23" t="s">
        <v>41</v>
      </c>
      <c r="D217" s="23" t="s">
        <v>909</v>
      </c>
      <c r="E217" s="9">
        <v>1</v>
      </c>
      <c r="F217" s="10">
        <f>RANK(R217,$R$217:$R$217)</f>
        <v>1</v>
      </c>
      <c r="G217" s="24" t="s">
        <v>910</v>
      </c>
      <c r="H217" s="25" t="s">
        <v>29</v>
      </c>
      <c r="I217" s="25" t="s">
        <v>911</v>
      </c>
      <c r="J217" s="9">
        <v>68.8</v>
      </c>
      <c r="K217" s="9">
        <v>65.5</v>
      </c>
      <c r="L217" s="9">
        <v>0</v>
      </c>
      <c r="M217" s="9">
        <v>0</v>
      </c>
      <c r="N217" s="9">
        <v>0</v>
      </c>
      <c r="O217" s="9">
        <v>33.6575</v>
      </c>
      <c r="P217" s="9"/>
      <c r="Q217" s="13">
        <v>86</v>
      </c>
      <c r="R217" s="9">
        <f t="shared" ref="R217:R236" si="8">O217+Q217*0.5</f>
        <v>76.6575</v>
      </c>
      <c r="S217" s="14" t="s">
        <v>912</v>
      </c>
      <c r="T217" s="26" t="s">
        <v>75</v>
      </c>
      <c r="U217" s="9"/>
    </row>
    <row r="218" ht="38.1" customHeight="1" spans="1:21">
      <c r="A218" s="27" t="s">
        <v>848</v>
      </c>
      <c r="B218" s="27" t="s">
        <v>913</v>
      </c>
      <c r="C218" s="27" t="s">
        <v>26</v>
      </c>
      <c r="D218" s="27" t="s">
        <v>914</v>
      </c>
      <c r="E218" s="16">
        <v>4</v>
      </c>
      <c r="F218" s="10">
        <f>RANK(R218,$R$218:$R$220)</f>
        <v>1</v>
      </c>
      <c r="G218" s="24" t="s">
        <v>915</v>
      </c>
      <c r="H218" s="25" t="s">
        <v>36</v>
      </c>
      <c r="I218" s="25" t="s">
        <v>916</v>
      </c>
      <c r="J218" s="9">
        <v>72</v>
      </c>
      <c r="K218" s="9">
        <v>0</v>
      </c>
      <c r="L218" s="9">
        <v>73</v>
      </c>
      <c r="M218" s="9">
        <v>0</v>
      </c>
      <c r="N218" s="9">
        <v>0</v>
      </c>
      <c r="O218" s="9">
        <v>36.225</v>
      </c>
      <c r="P218" s="9"/>
      <c r="Q218" s="13">
        <v>85.1</v>
      </c>
      <c r="R218" s="9">
        <f t="shared" si="8"/>
        <v>78.775</v>
      </c>
      <c r="S218" s="14" t="s">
        <v>476</v>
      </c>
      <c r="T218" s="26" t="s">
        <v>917</v>
      </c>
      <c r="U218" s="9"/>
    </row>
    <row r="219" ht="38.1" customHeight="1" spans="1:21">
      <c r="A219" s="18"/>
      <c r="B219" s="29" t="s">
        <v>913</v>
      </c>
      <c r="C219" s="29" t="s">
        <v>26</v>
      </c>
      <c r="D219" s="18"/>
      <c r="E219" s="18"/>
      <c r="F219" s="10">
        <f>RANK(R219,$R$218:$R$220)</f>
        <v>2</v>
      </c>
      <c r="G219" s="24" t="s">
        <v>918</v>
      </c>
      <c r="H219" s="25" t="s">
        <v>36</v>
      </c>
      <c r="I219" s="25" t="s">
        <v>919</v>
      </c>
      <c r="J219" s="9">
        <v>67.2</v>
      </c>
      <c r="K219" s="9">
        <v>0</v>
      </c>
      <c r="L219" s="9">
        <v>75</v>
      </c>
      <c r="M219" s="9">
        <v>0</v>
      </c>
      <c r="N219" s="9">
        <v>0</v>
      </c>
      <c r="O219" s="9">
        <v>35.355</v>
      </c>
      <c r="P219" s="9"/>
      <c r="Q219" s="13">
        <v>85.7</v>
      </c>
      <c r="R219" s="9">
        <f t="shared" si="8"/>
        <v>78.205</v>
      </c>
      <c r="S219" s="14" t="s">
        <v>38</v>
      </c>
      <c r="T219" s="26" t="s">
        <v>920</v>
      </c>
      <c r="U219" s="9"/>
    </row>
    <row r="220" ht="38.1" customHeight="1" spans="1:21">
      <c r="A220" s="17"/>
      <c r="B220" s="28" t="s">
        <v>913</v>
      </c>
      <c r="C220" s="28" t="s">
        <v>26</v>
      </c>
      <c r="D220" s="17"/>
      <c r="E220" s="17"/>
      <c r="F220" s="10">
        <f>RANK(R220,$R$218:$R$220)</f>
        <v>3</v>
      </c>
      <c r="G220" s="24" t="s">
        <v>921</v>
      </c>
      <c r="H220" s="25" t="s">
        <v>29</v>
      </c>
      <c r="I220" s="25" t="s">
        <v>922</v>
      </c>
      <c r="J220" s="9">
        <v>64</v>
      </c>
      <c r="K220" s="9">
        <v>0</v>
      </c>
      <c r="L220" s="9">
        <v>72.5</v>
      </c>
      <c r="M220" s="9">
        <v>0</v>
      </c>
      <c r="N220" s="9">
        <v>0</v>
      </c>
      <c r="O220" s="9">
        <v>33.9125</v>
      </c>
      <c r="P220" s="9"/>
      <c r="Q220" s="13">
        <v>85</v>
      </c>
      <c r="R220" s="9">
        <f t="shared" si="8"/>
        <v>76.4125</v>
      </c>
      <c r="S220" s="14" t="s">
        <v>38</v>
      </c>
      <c r="T220" s="26" t="s">
        <v>75</v>
      </c>
      <c r="U220" s="9"/>
    </row>
    <row r="221" ht="38.1" customHeight="1" spans="1:21">
      <c r="A221" s="23" t="s">
        <v>848</v>
      </c>
      <c r="B221" s="23" t="s">
        <v>913</v>
      </c>
      <c r="C221" s="23" t="s">
        <v>33</v>
      </c>
      <c r="D221" s="23" t="s">
        <v>923</v>
      </c>
      <c r="E221" s="9">
        <v>4</v>
      </c>
      <c r="F221" s="10">
        <f>RANK(R221,$R$221:$R$224)</f>
        <v>1</v>
      </c>
      <c r="G221" s="24" t="s">
        <v>924</v>
      </c>
      <c r="H221" s="25" t="s">
        <v>29</v>
      </c>
      <c r="I221" s="25" t="s">
        <v>925</v>
      </c>
      <c r="J221" s="9">
        <v>73.6</v>
      </c>
      <c r="K221" s="9">
        <v>0</v>
      </c>
      <c r="L221" s="9">
        <v>83</v>
      </c>
      <c r="M221" s="9">
        <v>0</v>
      </c>
      <c r="N221" s="9">
        <v>0</v>
      </c>
      <c r="O221" s="9">
        <v>38.915</v>
      </c>
      <c r="P221" s="9"/>
      <c r="Q221" s="13">
        <v>85.6</v>
      </c>
      <c r="R221" s="9">
        <f t="shared" si="8"/>
        <v>81.715</v>
      </c>
      <c r="S221" s="14" t="s">
        <v>814</v>
      </c>
      <c r="T221" s="26" t="s">
        <v>75</v>
      </c>
      <c r="U221" s="9"/>
    </row>
    <row r="222" ht="38.1" customHeight="1" spans="1:21">
      <c r="A222" s="23" t="s">
        <v>848</v>
      </c>
      <c r="B222" s="23" t="s">
        <v>913</v>
      </c>
      <c r="C222" s="23" t="s">
        <v>33</v>
      </c>
      <c r="D222" s="8"/>
      <c r="E222" s="9"/>
      <c r="F222" s="10">
        <f>RANK(R222,$R$221:$R$224)</f>
        <v>2</v>
      </c>
      <c r="G222" s="24" t="s">
        <v>926</v>
      </c>
      <c r="H222" s="25" t="s">
        <v>36</v>
      </c>
      <c r="I222" s="25" t="s">
        <v>927</v>
      </c>
      <c r="J222" s="9">
        <v>68</v>
      </c>
      <c r="K222" s="9">
        <v>0</v>
      </c>
      <c r="L222" s="9">
        <v>78.5</v>
      </c>
      <c r="M222" s="9">
        <v>0</v>
      </c>
      <c r="N222" s="9">
        <v>0</v>
      </c>
      <c r="O222" s="9">
        <v>36.3625</v>
      </c>
      <c r="P222" s="9"/>
      <c r="Q222" s="13">
        <v>86.76</v>
      </c>
      <c r="R222" s="9">
        <f t="shared" si="8"/>
        <v>79.7425</v>
      </c>
      <c r="S222" s="14" t="s">
        <v>524</v>
      </c>
      <c r="T222" s="26" t="s">
        <v>928</v>
      </c>
      <c r="U222" s="9"/>
    </row>
    <row r="223" ht="38.1" customHeight="1" spans="1:21">
      <c r="A223" s="23" t="s">
        <v>848</v>
      </c>
      <c r="B223" s="23" t="s">
        <v>913</v>
      </c>
      <c r="C223" s="23" t="s">
        <v>33</v>
      </c>
      <c r="D223" s="8"/>
      <c r="E223" s="9"/>
      <c r="F223" s="10">
        <f>RANK(R223,$R$221:$R$224)</f>
        <v>3</v>
      </c>
      <c r="G223" s="24" t="s">
        <v>929</v>
      </c>
      <c r="H223" s="25" t="s">
        <v>36</v>
      </c>
      <c r="I223" s="25" t="s">
        <v>930</v>
      </c>
      <c r="J223" s="9">
        <v>69.6</v>
      </c>
      <c r="K223" s="9">
        <v>0</v>
      </c>
      <c r="L223" s="9">
        <v>79</v>
      </c>
      <c r="M223" s="9">
        <v>0</v>
      </c>
      <c r="N223" s="9">
        <v>0</v>
      </c>
      <c r="O223" s="9">
        <v>36.915</v>
      </c>
      <c r="P223" s="9"/>
      <c r="Q223" s="13">
        <v>84.2</v>
      </c>
      <c r="R223" s="9">
        <f t="shared" si="8"/>
        <v>79.015</v>
      </c>
      <c r="S223" s="14" t="s">
        <v>311</v>
      </c>
      <c r="T223" s="26" t="s">
        <v>931</v>
      </c>
      <c r="U223" s="9"/>
    </row>
    <row r="224" ht="38.1" customHeight="1" spans="1:21">
      <c r="A224" s="23" t="s">
        <v>848</v>
      </c>
      <c r="B224" s="23" t="s">
        <v>913</v>
      </c>
      <c r="C224" s="23" t="s">
        <v>33</v>
      </c>
      <c r="D224" s="8"/>
      <c r="E224" s="9"/>
      <c r="F224" s="10">
        <f>RANK(R224,$R$221:$R$224)</f>
        <v>4</v>
      </c>
      <c r="G224" s="24" t="s">
        <v>932</v>
      </c>
      <c r="H224" s="25" t="s">
        <v>36</v>
      </c>
      <c r="I224" s="25" t="s">
        <v>933</v>
      </c>
      <c r="J224" s="9">
        <v>68</v>
      </c>
      <c r="K224" s="9">
        <v>0</v>
      </c>
      <c r="L224" s="9">
        <v>73.5</v>
      </c>
      <c r="M224" s="9">
        <v>0</v>
      </c>
      <c r="N224" s="9">
        <v>0</v>
      </c>
      <c r="O224" s="9">
        <v>35.2375</v>
      </c>
      <c r="P224" s="9"/>
      <c r="Q224" s="13">
        <v>85.7</v>
      </c>
      <c r="R224" s="9">
        <f t="shared" si="8"/>
        <v>78.0875</v>
      </c>
      <c r="S224" s="14" t="s">
        <v>135</v>
      </c>
      <c r="T224" s="26" t="s">
        <v>934</v>
      </c>
      <c r="U224" s="9"/>
    </row>
    <row r="225" ht="38.1" customHeight="1" spans="1:21">
      <c r="A225" s="23" t="s">
        <v>848</v>
      </c>
      <c r="B225" s="23" t="s">
        <v>913</v>
      </c>
      <c r="C225" s="23" t="s">
        <v>329</v>
      </c>
      <c r="D225" s="23" t="s">
        <v>935</v>
      </c>
      <c r="E225" s="9">
        <v>4</v>
      </c>
      <c r="F225" s="10">
        <f>RANK(R225,$R$225:$R$228)</f>
        <v>1</v>
      </c>
      <c r="G225" s="24" t="s">
        <v>936</v>
      </c>
      <c r="H225" s="25" t="s">
        <v>36</v>
      </c>
      <c r="I225" s="25" t="s">
        <v>937</v>
      </c>
      <c r="J225" s="9">
        <v>69.6</v>
      </c>
      <c r="K225" s="9">
        <v>0</v>
      </c>
      <c r="L225" s="9">
        <v>70</v>
      </c>
      <c r="M225" s="9">
        <v>0</v>
      </c>
      <c r="N225" s="9">
        <v>0</v>
      </c>
      <c r="O225" s="9">
        <v>34.89</v>
      </c>
      <c r="P225" s="9"/>
      <c r="Q225" s="13">
        <v>82.5</v>
      </c>
      <c r="R225" s="9">
        <f t="shared" si="8"/>
        <v>76.14</v>
      </c>
      <c r="S225" s="14" t="s">
        <v>465</v>
      </c>
      <c r="T225" s="26" t="s">
        <v>938</v>
      </c>
      <c r="U225" s="9"/>
    </row>
    <row r="226" ht="38.1" customHeight="1" spans="1:21">
      <c r="A226" s="23" t="s">
        <v>848</v>
      </c>
      <c r="B226" s="23" t="s">
        <v>913</v>
      </c>
      <c r="C226" s="23" t="s">
        <v>329</v>
      </c>
      <c r="D226" s="8"/>
      <c r="E226" s="9"/>
      <c r="F226" s="10">
        <f>RANK(R226,$R$225:$R$228)</f>
        <v>2</v>
      </c>
      <c r="G226" s="24" t="s">
        <v>939</v>
      </c>
      <c r="H226" s="25" t="s">
        <v>29</v>
      </c>
      <c r="I226" s="25" t="s">
        <v>940</v>
      </c>
      <c r="J226" s="9">
        <v>63.2</v>
      </c>
      <c r="K226" s="9">
        <v>0</v>
      </c>
      <c r="L226" s="9">
        <v>77.5</v>
      </c>
      <c r="M226" s="9">
        <v>0</v>
      </c>
      <c r="N226" s="9">
        <v>0</v>
      </c>
      <c r="O226" s="9">
        <v>34.8175</v>
      </c>
      <c r="P226" s="9"/>
      <c r="Q226" s="13">
        <v>82.5</v>
      </c>
      <c r="R226" s="9">
        <f t="shared" si="8"/>
        <v>76.0675</v>
      </c>
      <c r="S226" s="14" t="s">
        <v>469</v>
      </c>
      <c r="T226" s="26" t="s">
        <v>75</v>
      </c>
      <c r="U226" s="9"/>
    </row>
    <row r="227" ht="38.1" customHeight="1" spans="1:21">
      <c r="A227" s="23" t="s">
        <v>848</v>
      </c>
      <c r="B227" s="23" t="s">
        <v>913</v>
      </c>
      <c r="C227" s="23" t="s">
        <v>329</v>
      </c>
      <c r="D227" s="8"/>
      <c r="E227" s="9"/>
      <c r="F227" s="10">
        <f>RANK(R227,$R$225:$R$228)</f>
        <v>3</v>
      </c>
      <c r="G227" s="24" t="s">
        <v>941</v>
      </c>
      <c r="H227" s="25" t="s">
        <v>36</v>
      </c>
      <c r="I227" s="25" t="s">
        <v>942</v>
      </c>
      <c r="J227" s="9">
        <v>64.8</v>
      </c>
      <c r="K227" s="9">
        <v>0</v>
      </c>
      <c r="L227" s="9">
        <v>76.5</v>
      </c>
      <c r="M227" s="9">
        <v>0</v>
      </c>
      <c r="N227" s="9">
        <v>0</v>
      </c>
      <c r="O227" s="9">
        <v>35.0325</v>
      </c>
      <c r="P227" s="9"/>
      <c r="Q227" s="13">
        <v>81</v>
      </c>
      <c r="R227" s="9">
        <f t="shared" si="8"/>
        <v>75.5325</v>
      </c>
      <c r="S227" s="14" t="s">
        <v>476</v>
      </c>
      <c r="T227" s="26" t="s">
        <v>943</v>
      </c>
      <c r="U227" s="9"/>
    </row>
    <row r="228" ht="38.1" customHeight="1" spans="1:21">
      <c r="A228" s="23" t="s">
        <v>848</v>
      </c>
      <c r="B228" s="23" t="s">
        <v>913</v>
      </c>
      <c r="C228" s="23" t="s">
        <v>329</v>
      </c>
      <c r="D228" s="8"/>
      <c r="E228" s="9"/>
      <c r="F228" s="10">
        <f>RANK(R228,$R$225:$R$228)</f>
        <v>4</v>
      </c>
      <c r="G228" s="24" t="s">
        <v>944</v>
      </c>
      <c r="H228" s="25" t="s">
        <v>36</v>
      </c>
      <c r="I228" s="25" t="s">
        <v>945</v>
      </c>
      <c r="J228" s="9">
        <v>65.6</v>
      </c>
      <c r="K228" s="9">
        <v>0</v>
      </c>
      <c r="L228" s="9">
        <v>80</v>
      </c>
      <c r="M228" s="9">
        <v>0</v>
      </c>
      <c r="N228" s="9">
        <v>0</v>
      </c>
      <c r="O228" s="9">
        <v>36.04</v>
      </c>
      <c r="P228" s="9"/>
      <c r="Q228" s="13">
        <v>77.2</v>
      </c>
      <c r="R228" s="9">
        <f t="shared" si="8"/>
        <v>74.64</v>
      </c>
      <c r="S228" s="14" t="s">
        <v>709</v>
      </c>
      <c r="T228" s="26" t="s">
        <v>75</v>
      </c>
      <c r="U228" s="9"/>
    </row>
    <row r="229" ht="38.1" customHeight="1" spans="1:21">
      <c r="A229" s="23" t="s">
        <v>848</v>
      </c>
      <c r="B229" s="23" t="s">
        <v>913</v>
      </c>
      <c r="C229" s="23" t="s">
        <v>342</v>
      </c>
      <c r="D229" s="23" t="s">
        <v>946</v>
      </c>
      <c r="E229" s="9">
        <v>4</v>
      </c>
      <c r="F229" s="10">
        <f>RANK(R229,$R$229:$R$232)</f>
        <v>1</v>
      </c>
      <c r="G229" s="24" t="s">
        <v>947</v>
      </c>
      <c r="H229" s="25" t="s">
        <v>29</v>
      </c>
      <c r="I229" s="25" t="s">
        <v>948</v>
      </c>
      <c r="J229" s="9">
        <v>73.6</v>
      </c>
      <c r="K229" s="9">
        <v>0</v>
      </c>
      <c r="L229" s="9">
        <v>78.5</v>
      </c>
      <c r="M229" s="9">
        <v>0</v>
      </c>
      <c r="N229" s="9">
        <v>0</v>
      </c>
      <c r="O229" s="9">
        <v>37.9025</v>
      </c>
      <c r="P229" s="9"/>
      <c r="Q229" s="13">
        <v>79.4</v>
      </c>
      <c r="R229" s="9">
        <f t="shared" si="8"/>
        <v>77.6025</v>
      </c>
      <c r="S229" s="14" t="s">
        <v>897</v>
      </c>
      <c r="T229" s="26" t="s">
        <v>949</v>
      </c>
      <c r="U229" s="9"/>
    </row>
    <row r="230" ht="38.1" customHeight="1" spans="1:21">
      <c r="A230" s="23" t="s">
        <v>848</v>
      </c>
      <c r="B230" s="23" t="s">
        <v>913</v>
      </c>
      <c r="C230" s="23" t="s">
        <v>342</v>
      </c>
      <c r="D230" s="8"/>
      <c r="E230" s="9"/>
      <c r="F230" s="10">
        <f>RANK(R230,$R$229:$R$232)</f>
        <v>2</v>
      </c>
      <c r="G230" s="24" t="s">
        <v>950</v>
      </c>
      <c r="H230" s="25" t="s">
        <v>36</v>
      </c>
      <c r="I230" s="25" t="s">
        <v>951</v>
      </c>
      <c r="J230" s="9">
        <v>68.8</v>
      </c>
      <c r="K230" s="9">
        <v>0</v>
      </c>
      <c r="L230" s="9">
        <v>82.5</v>
      </c>
      <c r="M230" s="9">
        <v>0</v>
      </c>
      <c r="N230" s="9">
        <v>0</v>
      </c>
      <c r="O230" s="9">
        <v>37.4825</v>
      </c>
      <c r="P230" s="9"/>
      <c r="Q230" s="13">
        <v>76.4</v>
      </c>
      <c r="R230" s="9">
        <f t="shared" si="8"/>
        <v>75.6825</v>
      </c>
      <c r="S230" s="14" t="s">
        <v>182</v>
      </c>
      <c r="T230" s="26" t="s">
        <v>952</v>
      </c>
      <c r="U230" s="9"/>
    </row>
    <row r="231" ht="38.1" customHeight="1" spans="1:21">
      <c r="A231" s="23" t="s">
        <v>848</v>
      </c>
      <c r="B231" s="23" t="s">
        <v>913</v>
      </c>
      <c r="C231" s="23" t="s">
        <v>342</v>
      </c>
      <c r="D231" s="8"/>
      <c r="E231" s="9"/>
      <c r="F231" s="10">
        <f>RANK(R231,$R$229:$R$232)</f>
        <v>3</v>
      </c>
      <c r="G231" s="24" t="s">
        <v>953</v>
      </c>
      <c r="H231" s="25" t="s">
        <v>29</v>
      </c>
      <c r="I231" s="25" t="s">
        <v>954</v>
      </c>
      <c r="J231" s="9">
        <v>65.6</v>
      </c>
      <c r="K231" s="9">
        <v>0</v>
      </c>
      <c r="L231" s="9">
        <v>78</v>
      </c>
      <c r="M231" s="9">
        <v>0</v>
      </c>
      <c r="N231" s="9">
        <v>0</v>
      </c>
      <c r="O231" s="9">
        <v>35.59</v>
      </c>
      <c r="P231" s="9"/>
      <c r="Q231" s="13">
        <v>79.2</v>
      </c>
      <c r="R231" s="9">
        <f t="shared" si="8"/>
        <v>75.19</v>
      </c>
      <c r="S231" s="14" t="s">
        <v>318</v>
      </c>
      <c r="T231" s="26" t="s">
        <v>955</v>
      </c>
      <c r="U231" s="9"/>
    </row>
    <row r="232" ht="38.1" customHeight="1" spans="1:21">
      <c r="A232" s="23" t="s">
        <v>848</v>
      </c>
      <c r="B232" s="23" t="s">
        <v>913</v>
      </c>
      <c r="C232" s="23" t="s">
        <v>342</v>
      </c>
      <c r="D232" s="8"/>
      <c r="E232" s="9"/>
      <c r="F232" s="10">
        <f>RANK(R232,$R$229:$R$232)</f>
        <v>4</v>
      </c>
      <c r="G232" s="24" t="s">
        <v>956</v>
      </c>
      <c r="H232" s="25" t="s">
        <v>29</v>
      </c>
      <c r="I232" s="25" t="s">
        <v>957</v>
      </c>
      <c r="J232" s="9">
        <v>63.2</v>
      </c>
      <c r="K232" s="9">
        <v>0</v>
      </c>
      <c r="L232" s="9">
        <v>78.5</v>
      </c>
      <c r="M232" s="9">
        <v>0</v>
      </c>
      <c r="N232" s="9">
        <v>0</v>
      </c>
      <c r="O232" s="9">
        <v>35.0425</v>
      </c>
      <c r="P232" s="9"/>
      <c r="Q232" s="13">
        <v>79.2</v>
      </c>
      <c r="R232" s="9">
        <f t="shared" si="8"/>
        <v>74.6425</v>
      </c>
      <c r="S232" s="14" t="s">
        <v>709</v>
      </c>
      <c r="T232" s="26" t="s">
        <v>958</v>
      </c>
      <c r="U232" s="9"/>
    </row>
    <row r="233" ht="38.1" customHeight="1" spans="1:21">
      <c r="A233" s="23" t="s">
        <v>848</v>
      </c>
      <c r="B233" s="23" t="s">
        <v>913</v>
      </c>
      <c r="C233" s="23" t="s">
        <v>351</v>
      </c>
      <c r="D233" s="23" t="s">
        <v>959</v>
      </c>
      <c r="E233" s="9">
        <v>4</v>
      </c>
      <c r="F233" s="10">
        <f>RANK(R233,$R$233:$R$236)</f>
        <v>1</v>
      </c>
      <c r="G233" s="24" t="s">
        <v>960</v>
      </c>
      <c r="H233" s="25" t="s">
        <v>36</v>
      </c>
      <c r="I233" s="25" t="s">
        <v>961</v>
      </c>
      <c r="J233" s="9">
        <v>72</v>
      </c>
      <c r="K233" s="9">
        <v>0</v>
      </c>
      <c r="L233" s="9">
        <v>75</v>
      </c>
      <c r="M233" s="9">
        <v>0</v>
      </c>
      <c r="N233" s="9">
        <v>0</v>
      </c>
      <c r="O233" s="9">
        <v>36.675</v>
      </c>
      <c r="P233" s="9"/>
      <c r="Q233" s="13">
        <v>82</v>
      </c>
      <c r="R233" s="9">
        <f t="shared" si="8"/>
        <v>77.675</v>
      </c>
      <c r="S233" s="14" t="s">
        <v>652</v>
      </c>
      <c r="T233" s="26" t="s">
        <v>962</v>
      </c>
      <c r="U233" s="9"/>
    </row>
    <row r="234" ht="38.1" customHeight="1" spans="1:21">
      <c r="A234" s="23" t="s">
        <v>848</v>
      </c>
      <c r="B234" s="23" t="s">
        <v>913</v>
      </c>
      <c r="C234" s="23" t="s">
        <v>351</v>
      </c>
      <c r="D234" s="8"/>
      <c r="E234" s="9"/>
      <c r="F234" s="10">
        <f>RANK(R234,$R$233:$R$236)</f>
        <v>2</v>
      </c>
      <c r="G234" s="24" t="s">
        <v>963</v>
      </c>
      <c r="H234" s="25" t="s">
        <v>36</v>
      </c>
      <c r="I234" s="25" t="s">
        <v>964</v>
      </c>
      <c r="J234" s="9">
        <v>78.4</v>
      </c>
      <c r="K234" s="9">
        <v>0</v>
      </c>
      <c r="L234" s="9">
        <v>68.5</v>
      </c>
      <c r="M234" s="9">
        <v>0</v>
      </c>
      <c r="N234" s="9">
        <v>0</v>
      </c>
      <c r="O234" s="9">
        <v>36.9725</v>
      </c>
      <c r="P234" s="9"/>
      <c r="Q234" s="13">
        <v>80.8</v>
      </c>
      <c r="R234" s="9">
        <f t="shared" si="8"/>
        <v>77.3725</v>
      </c>
      <c r="S234" s="14" t="s">
        <v>161</v>
      </c>
      <c r="T234" s="26" t="s">
        <v>75</v>
      </c>
      <c r="U234" s="9"/>
    </row>
    <row r="235" ht="38.1" customHeight="1" spans="1:21">
      <c r="A235" s="23" t="s">
        <v>848</v>
      </c>
      <c r="B235" s="23" t="s">
        <v>913</v>
      </c>
      <c r="C235" s="23" t="s">
        <v>351</v>
      </c>
      <c r="D235" s="8"/>
      <c r="E235" s="9"/>
      <c r="F235" s="10">
        <f>RANK(R235,$R$233:$R$236)</f>
        <v>3</v>
      </c>
      <c r="G235" s="24" t="s">
        <v>965</v>
      </c>
      <c r="H235" s="25" t="s">
        <v>29</v>
      </c>
      <c r="I235" s="25" t="s">
        <v>966</v>
      </c>
      <c r="J235" s="9">
        <v>65.6</v>
      </c>
      <c r="K235" s="9">
        <v>0</v>
      </c>
      <c r="L235" s="9">
        <v>75.5</v>
      </c>
      <c r="M235" s="9">
        <v>0</v>
      </c>
      <c r="N235" s="9">
        <v>0</v>
      </c>
      <c r="O235" s="9">
        <v>35.0275</v>
      </c>
      <c r="P235" s="9"/>
      <c r="Q235" s="13">
        <v>83.6</v>
      </c>
      <c r="R235" s="9">
        <f t="shared" si="8"/>
        <v>76.8275</v>
      </c>
      <c r="S235" s="14" t="s">
        <v>520</v>
      </c>
      <c r="T235" s="26" t="s">
        <v>75</v>
      </c>
      <c r="U235" s="9"/>
    </row>
    <row r="236" ht="38.1" customHeight="1" spans="1:21">
      <c r="A236" s="23" t="s">
        <v>848</v>
      </c>
      <c r="B236" s="23" t="s">
        <v>913</v>
      </c>
      <c r="C236" s="23" t="s">
        <v>351</v>
      </c>
      <c r="D236" s="8"/>
      <c r="E236" s="9"/>
      <c r="F236" s="10">
        <f>RANK(R236,$R$233:$R$236)</f>
        <v>4</v>
      </c>
      <c r="G236" s="24" t="s">
        <v>967</v>
      </c>
      <c r="H236" s="25" t="s">
        <v>29</v>
      </c>
      <c r="I236" s="25" t="s">
        <v>968</v>
      </c>
      <c r="J236" s="9">
        <v>59.2</v>
      </c>
      <c r="K236" s="9">
        <v>0</v>
      </c>
      <c r="L236" s="9">
        <v>83</v>
      </c>
      <c r="M236" s="9">
        <v>0</v>
      </c>
      <c r="N236" s="9">
        <v>0</v>
      </c>
      <c r="O236" s="9">
        <v>34.955</v>
      </c>
      <c r="P236" s="9"/>
      <c r="Q236" s="13">
        <v>83.2</v>
      </c>
      <c r="R236" s="9">
        <f t="shared" si="8"/>
        <v>76.555</v>
      </c>
      <c r="S236" s="14" t="s">
        <v>659</v>
      </c>
      <c r="T236" s="26" t="s">
        <v>969</v>
      </c>
      <c r="U236" s="9"/>
    </row>
    <row r="237" ht="38.1" customHeight="1" spans="1:21">
      <c r="A237" s="23" t="s">
        <v>848</v>
      </c>
      <c r="B237" s="23" t="s">
        <v>913</v>
      </c>
      <c r="C237" s="23" t="s">
        <v>361</v>
      </c>
      <c r="D237" s="23" t="s">
        <v>970</v>
      </c>
      <c r="E237" s="9">
        <v>4</v>
      </c>
      <c r="F237" s="10">
        <f>RANK(R237,$R$237:$R$240)</f>
        <v>1</v>
      </c>
      <c r="G237" s="24" t="s">
        <v>971</v>
      </c>
      <c r="H237" s="25" t="s">
        <v>29</v>
      </c>
      <c r="I237" s="25" t="s">
        <v>972</v>
      </c>
      <c r="J237" s="9">
        <v>67.2</v>
      </c>
      <c r="K237" s="9">
        <v>0</v>
      </c>
      <c r="L237" s="9">
        <v>80</v>
      </c>
      <c r="M237" s="9">
        <v>0</v>
      </c>
      <c r="N237" s="9">
        <v>0</v>
      </c>
      <c r="O237" s="9">
        <v>36.48</v>
      </c>
      <c r="P237" s="9"/>
      <c r="Q237" s="13">
        <v>80.5</v>
      </c>
      <c r="R237" s="9">
        <f t="shared" ref="R237:R258" si="9">O237+Q237*0.5</f>
        <v>76.73</v>
      </c>
      <c r="S237" s="14" t="s">
        <v>973</v>
      </c>
      <c r="T237" s="26" t="s">
        <v>75</v>
      </c>
      <c r="U237" s="9"/>
    </row>
    <row r="238" ht="38.1" customHeight="1" spans="1:21">
      <c r="A238" s="23" t="s">
        <v>848</v>
      </c>
      <c r="B238" s="23" t="s">
        <v>913</v>
      </c>
      <c r="C238" s="23" t="s">
        <v>361</v>
      </c>
      <c r="D238" s="8"/>
      <c r="E238" s="9"/>
      <c r="F238" s="10">
        <f>RANK(R238,$R$237:$R$240)</f>
        <v>2</v>
      </c>
      <c r="G238" s="24" t="s">
        <v>974</v>
      </c>
      <c r="H238" s="25" t="s">
        <v>36</v>
      </c>
      <c r="I238" s="25" t="s">
        <v>975</v>
      </c>
      <c r="J238" s="9">
        <v>68.8</v>
      </c>
      <c r="K238" s="9">
        <v>0</v>
      </c>
      <c r="L238" s="9">
        <v>76.5</v>
      </c>
      <c r="M238" s="9">
        <v>0</v>
      </c>
      <c r="N238" s="9">
        <v>0</v>
      </c>
      <c r="O238" s="9">
        <v>36.1325</v>
      </c>
      <c r="P238" s="9"/>
      <c r="Q238" s="13">
        <v>78.6</v>
      </c>
      <c r="R238" s="9">
        <f t="shared" si="9"/>
        <v>75.4325</v>
      </c>
      <c r="S238" s="14" t="s">
        <v>976</v>
      </c>
      <c r="T238" s="26" t="s">
        <v>75</v>
      </c>
      <c r="U238" s="9"/>
    </row>
    <row r="239" ht="38.1" customHeight="1" spans="1:21">
      <c r="A239" s="23" t="s">
        <v>848</v>
      </c>
      <c r="B239" s="23" t="s">
        <v>913</v>
      </c>
      <c r="C239" s="23" t="s">
        <v>361</v>
      </c>
      <c r="D239" s="8"/>
      <c r="E239" s="9"/>
      <c r="F239" s="10">
        <f>RANK(R239,$R$237:$R$240)</f>
        <v>2</v>
      </c>
      <c r="G239" s="24" t="s">
        <v>977</v>
      </c>
      <c r="H239" s="25" t="s">
        <v>29</v>
      </c>
      <c r="I239" s="25" t="s">
        <v>978</v>
      </c>
      <c r="J239" s="9">
        <v>60.8</v>
      </c>
      <c r="K239" s="9">
        <v>0</v>
      </c>
      <c r="L239" s="9">
        <v>76.5</v>
      </c>
      <c r="M239" s="9">
        <v>0</v>
      </c>
      <c r="N239" s="9">
        <v>0</v>
      </c>
      <c r="O239" s="9">
        <v>33.9325</v>
      </c>
      <c r="P239" s="9"/>
      <c r="Q239" s="13">
        <v>83</v>
      </c>
      <c r="R239" s="9">
        <f t="shared" si="9"/>
        <v>75.4325</v>
      </c>
      <c r="S239" s="14" t="s">
        <v>341</v>
      </c>
      <c r="T239" s="26" t="s">
        <v>75</v>
      </c>
      <c r="U239" s="9"/>
    </row>
    <row r="240" ht="38.1" customHeight="1" spans="1:21">
      <c r="A240" s="23" t="s">
        <v>848</v>
      </c>
      <c r="B240" s="23" t="s">
        <v>913</v>
      </c>
      <c r="C240" s="23" t="s">
        <v>361</v>
      </c>
      <c r="D240" s="8"/>
      <c r="E240" s="9"/>
      <c r="F240" s="10">
        <f>RANK(R240,$R$237:$R$240)</f>
        <v>4</v>
      </c>
      <c r="G240" s="24" t="s">
        <v>979</v>
      </c>
      <c r="H240" s="25" t="s">
        <v>29</v>
      </c>
      <c r="I240" s="25" t="s">
        <v>980</v>
      </c>
      <c r="J240" s="9">
        <v>55.2</v>
      </c>
      <c r="K240" s="9">
        <v>0</v>
      </c>
      <c r="L240" s="9">
        <v>73</v>
      </c>
      <c r="M240" s="9">
        <v>0</v>
      </c>
      <c r="N240" s="9">
        <v>0</v>
      </c>
      <c r="O240" s="9">
        <v>31.605</v>
      </c>
      <c r="P240" s="9"/>
      <c r="Q240" s="13">
        <v>81.8</v>
      </c>
      <c r="R240" s="9">
        <f t="shared" si="9"/>
        <v>72.505</v>
      </c>
      <c r="S240" s="14" t="s">
        <v>755</v>
      </c>
      <c r="T240" s="26" t="s">
        <v>75</v>
      </c>
      <c r="U240" s="9"/>
    </row>
    <row r="241" ht="38.1" customHeight="1" spans="1:21">
      <c r="A241" s="23" t="s">
        <v>848</v>
      </c>
      <c r="B241" s="23" t="s">
        <v>913</v>
      </c>
      <c r="C241" s="23" t="s">
        <v>508</v>
      </c>
      <c r="D241" s="23" t="s">
        <v>981</v>
      </c>
      <c r="E241" s="9">
        <v>4</v>
      </c>
      <c r="F241" s="10">
        <f>RANK(R241,$R$241:$R$244)</f>
        <v>1</v>
      </c>
      <c r="G241" s="24" t="s">
        <v>982</v>
      </c>
      <c r="H241" s="25" t="s">
        <v>36</v>
      </c>
      <c r="I241" s="25" t="s">
        <v>983</v>
      </c>
      <c r="J241" s="9">
        <v>71.2</v>
      </c>
      <c r="K241" s="9">
        <v>0</v>
      </c>
      <c r="L241" s="9">
        <v>77</v>
      </c>
      <c r="M241" s="9">
        <v>0</v>
      </c>
      <c r="N241" s="9">
        <v>0</v>
      </c>
      <c r="O241" s="9">
        <v>36.905</v>
      </c>
      <c r="P241" s="9"/>
      <c r="Q241" s="13">
        <v>81.4</v>
      </c>
      <c r="R241" s="9">
        <f t="shared" si="9"/>
        <v>77.605</v>
      </c>
      <c r="S241" s="14" t="s">
        <v>984</v>
      </c>
      <c r="T241" s="26" t="s">
        <v>75</v>
      </c>
      <c r="U241" s="9"/>
    </row>
    <row r="242" ht="38.1" customHeight="1" spans="1:21">
      <c r="A242" s="23" t="s">
        <v>848</v>
      </c>
      <c r="B242" s="23" t="s">
        <v>913</v>
      </c>
      <c r="C242" s="23" t="s">
        <v>508</v>
      </c>
      <c r="D242" s="8"/>
      <c r="E242" s="9"/>
      <c r="F242" s="10">
        <f>RANK(R242,$R$241:$R$244)</f>
        <v>2</v>
      </c>
      <c r="G242" s="24" t="s">
        <v>985</v>
      </c>
      <c r="H242" s="25" t="s">
        <v>36</v>
      </c>
      <c r="I242" s="25" t="s">
        <v>986</v>
      </c>
      <c r="J242" s="9">
        <v>63.2</v>
      </c>
      <c r="K242" s="9">
        <v>0</v>
      </c>
      <c r="L242" s="9">
        <v>74.5</v>
      </c>
      <c r="M242" s="9">
        <v>0</v>
      </c>
      <c r="N242" s="9">
        <v>0</v>
      </c>
      <c r="O242" s="9">
        <v>34.1425</v>
      </c>
      <c r="P242" s="9"/>
      <c r="Q242" s="13">
        <v>80.6</v>
      </c>
      <c r="R242" s="9">
        <f t="shared" si="9"/>
        <v>74.4425</v>
      </c>
      <c r="S242" s="14" t="s">
        <v>712</v>
      </c>
      <c r="T242" s="26" t="s">
        <v>75</v>
      </c>
      <c r="U242" s="9"/>
    </row>
    <row r="243" ht="38.1" customHeight="1" spans="1:21">
      <c r="A243" s="23" t="s">
        <v>848</v>
      </c>
      <c r="B243" s="23" t="s">
        <v>913</v>
      </c>
      <c r="C243" s="23" t="s">
        <v>508</v>
      </c>
      <c r="D243" s="8"/>
      <c r="E243" s="9"/>
      <c r="F243" s="10">
        <f>RANK(R243,$R$241:$R$244)</f>
        <v>3</v>
      </c>
      <c r="G243" s="24" t="s">
        <v>987</v>
      </c>
      <c r="H243" s="25" t="s">
        <v>29</v>
      </c>
      <c r="I243" s="25" t="s">
        <v>988</v>
      </c>
      <c r="J243" s="9">
        <v>59.2</v>
      </c>
      <c r="K243" s="9">
        <v>0</v>
      </c>
      <c r="L243" s="9">
        <v>71</v>
      </c>
      <c r="M243" s="9">
        <v>0</v>
      </c>
      <c r="N243" s="9">
        <v>0</v>
      </c>
      <c r="O243" s="9">
        <v>32.255</v>
      </c>
      <c r="P243" s="9"/>
      <c r="Q243" s="13">
        <v>82.6</v>
      </c>
      <c r="R243" s="9">
        <f t="shared" si="9"/>
        <v>73.555</v>
      </c>
      <c r="S243" s="14" t="s">
        <v>989</v>
      </c>
      <c r="T243" s="26" t="s">
        <v>75</v>
      </c>
      <c r="U243" s="9"/>
    </row>
    <row r="244" ht="38.1" customHeight="1" spans="1:21">
      <c r="A244" s="23" t="s">
        <v>848</v>
      </c>
      <c r="B244" s="23" t="s">
        <v>913</v>
      </c>
      <c r="C244" s="23" t="s">
        <v>508</v>
      </c>
      <c r="D244" s="8"/>
      <c r="E244" s="9"/>
      <c r="F244" s="10">
        <f>RANK(R244,$R$241:$R$244)</f>
        <v>4</v>
      </c>
      <c r="G244" s="24" t="s">
        <v>990</v>
      </c>
      <c r="H244" s="25" t="s">
        <v>36</v>
      </c>
      <c r="I244" s="25" t="s">
        <v>991</v>
      </c>
      <c r="J244" s="9">
        <v>59.2</v>
      </c>
      <c r="K244" s="9">
        <v>0</v>
      </c>
      <c r="L244" s="9">
        <v>69.5</v>
      </c>
      <c r="M244" s="9">
        <v>0</v>
      </c>
      <c r="N244" s="9">
        <v>0</v>
      </c>
      <c r="O244" s="9">
        <v>31.9175</v>
      </c>
      <c r="P244" s="9"/>
      <c r="Q244" s="13">
        <v>82.8</v>
      </c>
      <c r="R244" s="9">
        <f t="shared" si="9"/>
        <v>73.3175</v>
      </c>
      <c r="S244" s="14" t="s">
        <v>992</v>
      </c>
      <c r="T244" s="26" t="s">
        <v>75</v>
      </c>
      <c r="U244" s="9"/>
    </row>
    <row r="245" ht="38.1" customHeight="1" spans="1:21">
      <c r="A245" s="23" t="s">
        <v>848</v>
      </c>
      <c r="B245" s="23" t="s">
        <v>913</v>
      </c>
      <c r="C245" s="23" t="s">
        <v>993</v>
      </c>
      <c r="D245" s="23" t="s">
        <v>994</v>
      </c>
      <c r="E245" s="9">
        <v>4</v>
      </c>
      <c r="F245" s="10">
        <f>RANK(R245,$R$245:$R$248)</f>
        <v>1</v>
      </c>
      <c r="G245" s="24" t="s">
        <v>995</v>
      </c>
      <c r="H245" s="25" t="s">
        <v>36</v>
      </c>
      <c r="I245" s="25" t="s">
        <v>996</v>
      </c>
      <c r="J245" s="9">
        <v>74.4</v>
      </c>
      <c r="K245" s="9">
        <v>0</v>
      </c>
      <c r="L245" s="9">
        <v>76.5</v>
      </c>
      <c r="M245" s="9">
        <v>0</v>
      </c>
      <c r="N245" s="9">
        <v>0</v>
      </c>
      <c r="O245" s="9">
        <v>37.6725</v>
      </c>
      <c r="P245" s="9"/>
      <c r="Q245" s="13">
        <v>85</v>
      </c>
      <c r="R245" s="9">
        <f t="shared" si="9"/>
        <v>80.1725</v>
      </c>
      <c r="S245" s="14" t="s">
        <v>997</v>
      </c>
      <c r="T245" s="26" t="s">
        <v>75</v>
      </c>
      <c r="U245" s="9"/>
    </row>
    <row r="246" ht="38.1" customHeight="1" spans="1:21">
      <c r="A246" s="23" t="s">
        <v>848</v>
      </c>
      <c r="B246" s="23" t="s">
        <v>913</v>
      </c>
      <c r="C246" s="23" t="s">
        <v>993</v>
      </c>
      <c r="D246" s="8"/>
      <c r="E246" s="9"/>
      <c r="F246" s="10">
        <f>RANK(R246,$R$245:$R$248)</f>
        <v>2</v>
      </c>
      <c r="G246" s="24" t="s">
        <v>998</v>
      </c>
      <c r="H246" s="25" t="s">
        <v>29</v>
      </c>
      <c r="I246" s="25" t="s">
        <v>999</v>
      </c>
      <c r="J246" s="9">
        <v>73.6</v>
      </c>
      <c r="K246" s="9">
        <v>0</v>
      </c>
      <c r="L246" s="9">
        <v>76</v>
      </c>
      <c r="M246" s="9">
        <v>0</v>
      </c>
      <c r="N246" s="9">
        <v>0</v>
      </c>
      <c r="O246" s="9">
        <v>37.34</v>
      </c>
      <c r="P246" s="9"/>
      <c r="Q246" s="13">
        <v>83.9</v>
      </c>
      <c r="R246" s="9">
        <f t="shared" si="9"/>
        <v>79.29</v>
      </c>
      <c r="S246" s="14" t="s">
        <v>212</v>
      </c>
      <c r="T246" s="26" t="s">
        <v>75</v>
      </c>
      <c r="U246" s="9"/>
    </row>
    <row r="247" ht="38.1" customHeight="1" spans="1:21">
      <c r="A247" s="23" t="s">
        <v>848</v>
      </c>
      <c r="B247" s="23" t="s">
        <v>913</v>
      </c>
      <c r="C247" s="23" t="s">
        <v>993</v>
      </c>
      <c r="D247" s="8"/>
      <c r="E247" s="9"/>
      <c r="F247" s="10">
        <f>RANK(R247,$R$245:$R$248)</f>
        <v>3</v>
      </c>
      <c r="G247" s="24" t="s">
        <v>1000</v>
      </c>
      <c r="H247" s="25" t="s">
        <v>36</v>
      </c>
      <c r="I247" s="25" t="s">
        <v>1001</v>
      </c>
      <c r="J247" s="9">
        <v>70.4</v>
      </c>
      <c r="K247" s="9">
        <v>0</v>
      </c>
      <c r="L247" s="9">
        <v>76</v>
      </c>
      <c r="M247" s="9">
        <v>0</v>
      </c>
      <c r="N247" s="9">
        <v>0</v>
      </c>
      <c r="O247" s="9">
        <v>36.46</v>
      </c>
      <c r="P247" s="9"/>
      <c r="Q247" s="13">
        <v>81.1</v>
      </c>
      <c r="R247" s="9">
        <f t="shared" si="9"/>
        <v>77.01</v>
      </c>
      <c r="S247" s="14" t="s">
        <v>479</v>
      </c>
      <c r="T247" s="26" t="s">
        <v>1002</v>
      </c>
      <c r="U247" s="9"/>
    </row>
    <row r="248" ht="38.1" customHeight="1" spans="1:21">
      <c r="A248" s="23" t="s">
        <v>848</v>
      </c>
      <c r="B248" s="23" t="s">
        <v>913</v>
      </c>
      <c r="C248" s="23" t="s">
        <v>993</v>
      </c>
      <c r="D248" s="8"/>
      <c r="E248" s="9"/>
      <c r="F248" s="10">
        <f>RANK(R248,$R$245:$R$248)</f>
        <v>4</v>
      </c>
      <c r="G248" s="24" t="s">
        <v>1003</v>
      </c>
      <c r="H248" s="25" t="s">
        <v>36</v>
      </c>
      <c r="I248" s="25" t="s">
        <v>1004</v>
      </c>
      <c r="J248" s="9">
        <v>73.6</v>
      </c>
      <c r="K248" s="9">
        <v>0</v>
      </c>
      <c r="L248" s="9">
        <v>68.5</v>
      </c>
      <c r="M248" s="9">
        <v>0</v>
      </c>
      <c r="N248" s="9">
        <v>0</v>
      </c>
      <c r="O248" s="9">
        <v>35.6525</v>
      </c>
      <c r="P248" s="9"/>
      <c r="Q248" s="13">
        <v>80.6</v>
      </c>
      <c r="R248" s="9">
        <f t="shared" si="9"/>
        <v>75.9525</v>
      </c>
      <c r="S248" s="14" t="s">
        <v>584</v>
      </c>
      <c r="T248" s="26" t="s">
        <v>75</v>
      </c>
      <c r="U248" s="9"/>
    </row>
    <row r="249" ht="38.1" customHeight="1" spans="1:21">
      <c r="A249" s="23" t="s">
        <v>848</v>
      </c>
      <c r="B249" s="23" t="s">
        <v>1005</v>
      </c>
      <c r="C249" s="23" t="s">
        <v>41</v>
      </c>
      <c r="D249" s="23" t="s">
        <v>1006</v>
      </c>
      <c r="E249" s="9">
        <v>5</v>
      </c>
      <c r="F249" s="10">
        <f>RANK(R249,$R$249:$R$253)</f>
        <v>1</v>
      </c>
      <c r="G249" s="24" t="s">
        <v>1007</v>
      </c>
      <c r="H249" s="25" t="s">
        <v>36</v>
      </c>
      <c r="I249" s="25" t="s">
        <v>1008</v>
      </c>
      <c r="J249" s="9">
        <v>72</v>
      </c>
      <c r="K249" s="9">
        <v>0</v>
      </c>
      <c r="L249" s="9">
        <v>78</v>
      </c>
      <c r="M249" s="9">
        <v>0</v>
      </c>
      <c r="N249" s="9">
        <v>0</v>
      </c>
      <c r="O249" s="9">
        <v>37.35</v>
      </c>
      <c r="P249" s="9"/>
      <c r="Q249" s="13">
        <v>80.98</v>
      </c>
      <c r="R249" s="9">
        <f t="shared" si="9"/>
        <v>77.84</v>
      </c>
      <c r="S249" s="14" t="s">
        <v>311</v>
      </c>
      <c r="T249" s="26" t="s">
        <v>1009</v>
      </c>
      <c r="U249" s="9"/>
    </row>
    <row r="250" ht="38.1" customHeight="1" spans="1:21">
      <c r="A250" s="23" t="s">
        <v>848</v>
      </c>
      <c r="B250" s="23" t="s">
        <v>1005</v>
      </c>
      <c r="C250" s="23" t="s">
        <v>41</v>
      </c>
      <c r="D250" s="8"/>
      <c r="E250" s="9"/>
      <c r="F250" s="10">
        <f>RANK(R250,$R$249:$R$253)</f>
        <v>2</v>
      </c>
      <c r="G250" s="24" t="s">
        <v>1010</v>
      </c>
      <c r="H250" s="25" t="s">
        <v>29</v>
      </c>
      <c r="I250" s="25" t="s">
        <v>1011</v>
      </c>
      <c r="J250" s="9">
        <v>68.8</v>
      </c>
      <c r="K250" s="9">
        <v>0</v>
      </c>
      <c r="L250" s="9">
        <v>72.5</v>
      </c>
      <c r="M250" s="9">
        <v>0</v>
      </c>
      <c r="N250" s="9">
        <v>0</v>
      </c>
      <c r="O250" s="9">
        <v>35.2325</v>
      </c>
      <c r="P250" s="9"/>
      <c r="Q250" s="13">
        <v>82.22</v>
      </c>
      <c r="R250" s="9">
        <f t="shared" si="9"/>
        <v>76.3425</v>
      </c>
      <c r="S250" s="14" t="s">
        <v>1012</v>
      </c>
      <c r="T250" s="26" t="s">
        <v>1013</v>
      </c>
      <c r="U250" s="9"/>
    </row>
    <row r="251" ht="38.1" customHeight="1" spans="1:21">
      <c r="A251" s="23" t="s">
        <v>848</v>
      </c>
      <c r="B251" s="23" t="s">
        <v>1005</v>
      </c>
      <c r="C251" s="23" t="s">
        <v>41</v>
      </c>
      <c r="D251" s="8"/>
      <c r="E251" s="9"/>
      <c r="F251" s="10">
        <f>RANK(R251,$R$249:$R$253)</f>
        <v>3</v>
      </c>
      <c r="G251" s="24" t="s">
        <v>1014</v>
      </c>
      <c r="H251" s="25" t="s">
        <v>36</v>
      </c>
      <c r="I251" s="25" t="s">
        <v>1015</v>
      </c>
      <c r="J251" s="9">
        <v>73.6</v>
      </c>
      <c r="K251" s="9">
        <v>0</v>
      </c>
      <c r="L251" s="9">
        <v>68</v>
      </c>
      <c r="M251" s="9">
        <v>0</v>
      </c>
      <c r="N251" s="9">
        <v>0</v>
      </c>
      <c r="O251" s="9">
        <v>35.54</v>
      </c>
      <c r="P251" s="9"/>
      <c r="Q251" s="13">
        <v>80.92</v>
      </c>
      <c r="R251" s="9">
        <f t="shared" si="9"/>
        <v>76</v>
      </c>
      <c r="S251" s="14" t="s">
        <v>243</v>
      </c>
      <c r="T251" s="26" t="s">
        <v>75</v>
      </c>
      <c r="U251" s="9"/>
    </row>
    <row r="252" ht="38.1" customHeight="1" spans="1:21">
      <c r="A252" s="23" t="s">
        <v>848</v>
      </c>
      <c r="B252" s="23" t="s">
        <v>1005</v>
      </c>
      <c r="C252" s="23" t="s">
        <v>41</v>
      </c>
      <c r="D252" s="8"/>
      <c r="E252" s="9"/>
      <c r="F252" s="10">
        <f>RANK(R252,$R$249:$R$253)</f>
        <v>4</v>
      </c>
      <c r="G252" s="24" t="s">
        <v>1016</v>
      </c>
      <c r="H252" s="25" t="s">
        <v>29</v>
      </c>
      <c r="I252" s="25" t="s">
        <v>1017</v>
      </c>
      <c r="J252" s="9">
        <v>63.2</v>
      </c>
      <c r="K252" s="9">
        <v>0</v>
      </c>
      <c r="L252" s="9">
        <v>81</v>
      </c>
      <c r="M252" s="9">
        <v>0</v>
      </c>
      <c r="N252" s="9">
        <v>0</v>
      </c>
      <c r="O252" s="9">
        <v>35.605</v>
      </c>
      <c r="P252" s="9"/>
      <c r="Q252" s="13">
        <v>80.7</v>
      </c>
      <c r="R252" s="9">
        <f t="shared" si="9"/>
        <v>75.955</v>
      </c>
      <c r="S252" s="14" t="s">
        <v>374</v>
      </c>
      <c r="T252" s="26" t="s">
        <v>75</v>
      </c>
      <c r="U252" s="9"/>
    </row>
    <row r="253" ht="38.1" customHeight="1" spans="1:21">
      <c r="A253" s="23" t="s">
        <v>848</v>
      </c>
      <c r="B253" s="23" t="s">
        <v>1005</v>
      </c>
      <c r="C253" s="23" t="s">
        <v>41</v>
      </c>
      <c r="D253" s="8"/>
      <c r="E253" s="9"/>
      <c r="F253" s="10">
        <f>RANK(R253,$R$249:$R$253)</f>
        <v>5</v>
      </c>
      <c r="G253" s="24" t="s">
        <v>872</v>
      </c>
      <c r="H253" s="25" t="s">
        <v>29</v>
      </c>
      <c r="I253" s="25" t="s">
        <v>1018</v>
      </c>
      <c r="J253" s="9">
        <v>68.8</v>
      </c>
      <c r="K253" s="9">
        <v>0</v>
      </c>
      <c r="L253" s="9">
        <v>72.5</v>
      </c>
      <c r="M253" s="9">
        <v>0</v>
      </c>
      <c r="N253" s="9">
        <v>0</v>
      </c>
      <c r="O253" s="9">
        <v>35.2325</v>
      </c>
      <c r="P253" s="9"/>
      <c r="Q253" s="13">
        <v>80.34</v>
      </c>
      <c r="R253" s="9">
        <f t="shared" si="9"/>
        <v>75.4025</v>
      </c>
      <c r="S253" s="14" t="s">
        <v>215</v>
      </c>
      <c r="T253" s="26" t="s">
        <v>75</v>
      </c>
      <c r="U253" s="9"/>
    </row>
    <row r="254" ht="38.1" customHeight="1" spans="1:21">
      <c r="A254" s="23" t="s">
        <v>1019</v>
      </c>
      <c r="B254" s="23" t="s">
        <v>1020</v>
      </c>
      <c r="C254" s="23" t="s">
        <v>52</v>
      </c>
      <c r="D254" s="23" t="s">
        <v>1021</v>
      </c>
      <c r="E254" s="9">
        <v>1</v>
      </c>
      <c r="F254" s="10">
        <f>RANK(R254,$R$254:$R$254)</f>
        <v>1</v>
      </c>
      <c r="G254" s="24" t="s">
        <v>1022</v>
      </c>
      <c r="H254" s="25" t="s">
        <v>36</v>
      </c>
      <c r="I254" s="25" t="s">
        <v>1023</v>
      </c>
      <c r="J254" s="9">
        <v>63.2</v>
      </c>
      <c r="K254" s="9">
        <v>73.5</v>
      </c>
      <c r="L254" s="9">
        <v>0</v>
      </c>
      <c r="M254" s="9">
        <v>0</v>
      </c>
      <c r="N254" s="9">
        <v>0</v>
      </c>
      <c r="O254" s="9">
        <v>33.9175</v>
      </c>
      <c r="P254" s="9"/>
      <c r="Q254" s="13">
        <v>85.6</v>
      </c>
      <c r="R254" s="9">
        <f t="shared" si="9"/>
        <v>76.7175</v>
      </c>
      <c r="S254" s="14" t="s">
        <v>243</v>
      </c>
      <c r="T254" s="26" t="s">
        <v>75</v>
      </c>
      <c r="U254" s="9"/>
    </row>
    <row r="255" ht="38.1" customHeight="1" spans="1:21">
      <c r="A255" s="23" t="s">
        <v>1019</v>
      </c>
      <c r="B255" s="23" t="s">
        <v>1024</v>
      </c>
      <c r="C255" s="23" t="s">
        <v>59</v>
      </c>
      <c r="D255" s="23" t="s">
        <v>1025</v>
      </c>
      <c r="E255" s="9">
        <v>1</v>
      </c>
      <c r="F255" s="10">
        <f>RANK(R255,$R$255:$R$255)</f>
        <v>1</v>
      </c>
      <c r="G255" s="24" t="s">
        <v>1026</v>
      </c>
      <c r="H255" s="25" t="s">
        <v>29</v>
      </c>
      <c r="I255" s="25" t="s">
        <v>1027</v>
      </c>
      <c r="J255" s="9">
        <v>79.2</v>
      </c>
      <c r="K255" s="9">
        <v>67</v>
      </c>
      <c r="L255" s="9">
        <v>0</v>
      </c>
      <c r="M255" s="9">
        <v>0</v>
      </c>
      <c r="N255" s="9">
        <v>0</v>
      </c>
      <c r="O255" s="9">
        <v>36.855</v>
      </c>
      <c r="P255" s="9"/>
      <c r="Q255" s="13">
        <v>83.9</v>
      </c>
      <c r="R255" s="9">
        <f t="shared" si="9"/>
        <v>78.805</v>
      </c>
      <c r="S255" s="14" t="s">
        <v>652</v>
      </c>
      <c r="T255" s="26" t="s">
        <v>1028</v>
      </c>
      <c r="U255" s="9"/>
    </row>
    <row r="256" ht="38.1" customHeight="1" spans="1:21">
      <c r="A256" s="23" t="s">
        <v>1019</v>
      </c>
      <c r="B256" s="23" t="s">
        <v>1024</v>
      </c>
      <c r="C256" s="23" t="s">
        <v>1029</v>
      </c>
      <c r="D256" s="23" t="s">
        <v>1030</v>
      </c>
      <c r="E256" s="9">
        <v>2</v>
      </c>
      <c r="F256" s="10">
        <f>RANK(R256,$R$256:$R$257)</f>
        <v>1</v>
      </c>
      <c r="G256" s="24" t="s">
        <v>1031</v>
      </c>
      <c r="H256" s="25" t="s">
        <v>36</v>
      </c>
      <c r="I256" s="25" t="s">
        <v>1032</v>
      </c>
      <c r="J256" s="9">
        <v>65.6</v>
      </c>
      <c r="K256" s="9">
        <v>59.5</v>
      </c>
      <c r="L256" s="9">
        <v>0</v>
      </c>
      <c r="M256" s="9">
        <v>0</v>
      </c>
      <c r="N256" s="9">
        <v>0</v>
      </c>
      <c r="O256" s="9">
        <v>31.4275</v>
      </c>
      <c r="P256" s="9"/>
      <c r="Q256" s="13">
        <v>82.5</v>
      </c>
      <c r="R256" s="9">
        <f t="shared" si="9"/>
        <v>72.6775</v>
      </c>
      <c r="S256" s="14" t="s">
        <v>1033</v>
      </c>
      <c r="T256" s="26" t="s">
        <v>75</v>
      </c>
      <c r="U256" s="9"/>
    </row>
    <row r="257" ht="38.1" customHeight="1" spans="1:21">
      <c r="A257" s="23" t="s">
        <v>1019</v>
      </c>
      <c r="B257" s="23" t="s">
        <v>1024</v>
      </c>
      <c r="C257" s="23" t="s">
        <v>1029</v>
      </c>
      <c r="D257" s="8"/>
      <c r="E257" s="9"/>
      <c r="F257" s="10">
        <f>RANK(R257,$R$256:$R$257)</f>
        <v>2</v>
      </c>
      <c r="G257" s="24" t="s">
        <v>1034</v>
      </c>
      <c r="H257" s="25" t="s">
        <v>36</v>
      </c>
      <c r="I257" s="25" t="s">
        <v>1035</v>
      </c>
      <c r="J257" s="9">
        <v>56</v>
      </c>
      <c r="K257" s="9">
        <v>62</v>
      </c>
      <c r="L257" s="9">
        <v>0</v>
      </c>
      <c r="M257" s="9">
        <v>0</v>
      </c>
      <c r="N257" s="9">
        <v>0</v>
      </c>
      <c r="O257" s="9">
        <v>29.35</v>
      </c>
      <c r="P257" s="9"/>
      <c r="Q257" s="13">
        <v>84.8</v>
      </c>
      <c r="R257" s="9">
        <f t="shared" si="9"/>
        <v>71.75</v>
      </c>
      <c r="S257" s="14" t="s">
        <v>1036</v>
      </c>
      <c r="T257" s="26" t="s">
        <v>1037</v>
      </c>
      <c r="U257" s="9"/>
    </row>
    <row r="258" ht="38.1" customHeight="1" spans="1:21">
      <c r="A258" s="23" t="s">
        <v>1019</v>
      </c>
      <c r="B258" s="23" t="s">
        <v>1024</v>
      </c>
      <c r="C258" s="23" t="s">
        <v>52</v>
      </c>
      <c r="D258" s="23" t="s">
        <v>1038</v>
      </c>
      <c r="E258" s="9">
        <v>1</v>
      </c>
      <c r="F258" s="10">
        <f>RANK(R258,$R$258:$R$258)</f>
        <v>1</v>
      </c>
      <c r="G258" s="24" t="s">
        <v>1039</v>
      </c>
      <c r="H258" s="25" t="s">
        <v>36</v>
      </c>
      <c r="I258" s="25" t="s">
        <v>1040</v>
      </c>
      <c r="J258" s="9">
        <v>72.8</v>
      </c>
      <c r="K258" s="9">
        <v>68</v>
      </c>
      <c r="L258" s="9">
        <v>0</v>
      </c>
      <c r="M258" s="9">
        <v>0</v>
      </c>
      <c r="N258" s="9">
        <v>0</v>
      </c>
      <c r="O258" s="9">
        <v>35.32</v>
      </c>
      <c r="P258" s="9"/>
      <c r="Q258" s="13">
        <v>80.7</v>
      </c>
      <c r="R258" s="9">
        <f t="shared" si="9"/>
        <v>75.67</v>
      </c>
      <c r="S258" s="14" t="s">
        <v>135</v>
      </c>
      <c r="T258" s="26" t="s">
        <v>1041</v>
      </c>
      <c r="U258" s="9"/>
    </row>
    <row r="259" ht="38.1" customHeight="1" spans="1:21">
      <c r="A259" s="23" t="s">
        <v>1019</v>
      </c>
      <c r="B259" s="23" t="s">
        <v>1042</v>
      </c>
      <c r="C259" s="23" t="s">
        <v>41</v>
      </c>
      <c r="D259" s="23" t="s">
        <v>1043</v>
      </c>
      <c r="E259" s="9">
        <v>1</v>
      </c>
      <c r="F259" s="10">
        <f>RANK(R259,$R$259:$R$259)</f>
        <v>1</v>
      </c>
      <c r="G259" s="24" t="s">
        <v>1044</v>
      </c>
      <c r="H259" s="25" t="s">
        <v>29</v>
      </c>
      <c r="I259" s="25" t="s">
        <v>1045</v>
      </c>
      <c r="J259" s="9">
        <v>64.8</v>
      </c>
      <c r="K259" s="9">
        <v>68</v>
      </c>
      <c r="L259" s="9">
        <v>0</v>
      </c>
      <c r="M259" s="9">
        <v>0</v>
      </c>
      <c r="N259" s="9">
        <v>0</v>
      </c>
      <c r="O259" s="9">
        <v>33.12</v>
      </c>
      <c r="P259" s="9"/>
      <c r="Q259" s="13">
        <v>84.6</v>
      </c>
      <c r="R259" s="9">
        <f t="shared" ref="R259:R277" si="10">O259+Q259*0.5</f>
        <v>75.42</v>
      </c>
      <c r="S259" s="14" t="s">
        <v>122</v>
      </c>
      <c r="T259" s="26" t="s">
        <v>75</v>
      </c>
      <c r="U259" s="9"/>
    </row>
    <row r="260" ht="38.1" customHeight="1" spans="1:21">
      <c r="A260" s="23" t="s">
        <v>1019</v>
      </c>
      <c r="B260" s="23" t="s">
        <v>1046</v>
      </c>
      <c r="C260" s="23" t="s">
        <v>41</v>
      </c>
      <c r="D260" s="23" t="s">
        <v>1047</v>
      </c>
      <c r="E260" s="9">
        <v>1</v>
      </c>
      <c r="F260" s="10">
        <f>RANK(R260,$R$260:$R$260)</f>
        <v>1</v>
      </c>
      <c r="G260" s="24" t="s">
        <v>1048</v>
      </c>
      <c r="H260" s="25" t="s">
        <v>36</v>
      </c>
      <c r="I260" s="25" t="s">
        <v>1049</v>
      </c>
      <c r="J260" s="9">
        <v>76</v>
      </c>
      <c r="K260" s="9">
        <v>63</v>
      </c>
      <c r="L260" s="9">
        <v>0</v>
      </c>
      <c r="M260" s="9">
        <v>0</v>
      </c>
      <c r="N260" s="9">
        <v>0</v>
      </c>
      <c r="O260" s="9">
        <v>35.075</v>
      </c>
      <c r="P260" s="9"/>
      <c r="Q260" s="13">
        <v>85.9</v>
      </c>
      <c r="R260" s="9">
        <f t="shared" si="10"/>
        <v>78.025</v>
      </c>
      <c r="S260" s="14" t="s">
        <v>524</v>
      </c>
      <c r="T260" s="26" t="s">
        <v>75</v>
      </c>
      <c r="U260" s="9"/>
    </row>
    <row r="261" ht="38.1" customHeight="1" spans="1:21">
      <c r="A261" s="23" t="s">
        <v>1019</v>
      </c>
      <c r="B261" s="23" t="s">
        <v>1050</v>
      </c>
      <c r="C261" s="23" t="s">
        <v>1051</v>
      </c>
      <c r="D261" s="23" t="s">
        <v>1052</v>
      </c>
      <c r="E261" s="9">
        <v>1</v>
      </c>
      <c r="F261" s="10">
        <f>RANK(R261,$R$261:$R$261)</f>
        <v>1</v>
      </c>
      <c r="G261" s="24" t="s">
        <v>1053</v>
      </c>
      <c r="H261" s="25" t="s">
        <v>29</v>
      </c>
      <c r="I261" s="25" t="s">
        <v>1054</v>
      </c>
      <c r="J261" s="9">
        <v>64.8</v>
      </c>
      <c r="K261" s="9">
        <v>71</v>
      </c>
      <c r="L261" s="9">
        <v>0</v>
      </c>
      <c r="M261" s="9">
        <v>0</v>
      </c>
      <c r="N261" s="9">
        <v>0</v>
      </c>
      <c r="O261" s="9">
        <v>33.795</v>
      </c>
      <c r="P261" s="9"/>
      <c r="Q261" s="13">
        <v>83.8</v>
      </c>
      <c r="R261" s="9">
        <f t="shared" si="10"/>
        <v>75.695</v>
      </c>
      <c r="S261" s="14" t="s">
        <v>820</v>
      </c>
      <c r="T261" s="26" t="s">
        <v>1055</v>
      </c>
      <c r="U261" s="9"/>
    </row>
    <row r="262" ht="38.1" customHeight="1" spans="1:21">
      <c r="A262" s="23" t="s">
        <v>1019</v>
      </c>
      <c r="B262" s="23" t="s">
        <v>1056</v>
      </c>
      <c r="C262" s="23" t="s">
        <v>77</v>
      </c>
      <c r="D262" s="23" t="s">
        <v>1057</v>
      </c>
      <c r="E262" s="9">
        <v>1</v>
      </c>
      <c r="F262" s="10">
        <f>RANK(R262,$R$262:$R$262)</f>
        <v>1</v>
      </c>
      <c r="G262" s="24" t="s">
        <v>1058</v>
      </c>
      <c r="H262" s="25" t="s">
        <v>36</v>
      </c>
      <c r="I262" s="25" t="s">
        <v>1059</v>
      </c>
      <c r="J262" s="9">
        <v>69.6</v>
      </c>
      <c r="K262" s="9">
        <v>69</v>
      </c>
      <c r="L262" s="9">
        <v>0</v>
      </c>
      <c r="M262" s="9">
        <v>0</v>
      </c>
      <c r="N262" s="9">
        <v>0</v>
      </c>
      <c r="O262" s="9">
        <v>34.665</v>
      </c>
      <c r="P262" s="9"/>
      <c r="Q262" s="13">
        <v>82.3</v>
      </c>
      <c r="R262" s="9">
        <f t="shared" si="10"/>
        <v>75.815</v>
      </c>
      <c r="S262" s="14" t="s">
        <v>469</v>
      </c>
      <c r="T262" s="26" t="s">
        <v>405</v>
      </c>
      <c r="U262" s="9"/>
    </row>
    <row r="263" ht="38.1" customHeight="1" spans="1:21">
      <c r="A263" s="23" t="s">
        <v>1019</v>
      </c>
      <c r="B263" s="23" t="s">
        <v>1060</v>
      </c>
      <c r="C263" s="23" t="s">
        <v>1061</v>
      </c>
      <c r="D263" s="23" t="s">
        <v>1062</v>
      </c>
      <c r="E263" s="9">
        <v>2</v>
      </c>
      <c r="F263" s="10">
        <f>RANK(R263,$R$263:$R$264)</f>
        <v>1</v>
      </c>
      <c r="G263" s="24" t="s">
        <v>1063</v>
      </c>
      <c r="H263" s="25" t="s">
        <v>29</v>
      </c>
      <c r="I263" s="25" t="s">
        <v>1064</v>
      </c>
      <c r="J263" s="9">
        <v>67.2</v>
      </c>
      <c r="K263" s="9">
        <v>65.5</v>
      </c>
      <c r="L263" s="9">
        <v>0</v>
      </c>
      <c r="M263" s="9">
        <v>0</v>
      </c>
      <c r="N263" s="9">
        <v>0</v>
      </c>
      <c r="O263" s="9">
        <v>33.2175</v>
      </c>
      <c r="P263" s="9"/>
      <c r="Q263" s="13">
        <v>81.6</v>
      </c>
      <c r="R263" s="9">
        <f t="shared" si="10"/>
        <v>74.0175</v>
      </c>
      <c r="S263" s="14" t="s">
        <v>1065</v>
      </c>
      <c r="T263" s="26" t="s">
        <v>75</v>
      </c>
      <c r="U263" s="9"/>
    </row>
    <row r="264" ht="38.1" customHeight="1" spans="1:21">
      <c r="A264" s="23" t="s">
        <v>1019</v>
      </c>
      <c r="B264" s="23" t="s">
        <v>1060</v>
      </c>
      <c r="C264" s="23" t="s">
        <v>1061</v>
      </c>
      <c r="D264" s="8"/>
      <c r="E264" s="9"/>
      <c r="F264" s="10">
        <f>RANK(R264,$R$263:$R$264)</f>
        <v>2</v>
      </c>
      <c r="G264" s="24" t="s">
        <v>1066</v>
      </c>
      <c r="H264" s="25" t="s">
        <v>36</v>
      </c>
      <c r="I264" s="25" t="s">
        <v>1067</v>
      </c>
      <c r="J264" s="9">
        <v>67.2</v>
      </c>
      <c r="K264" s="9">
        <v>72</v>
      </c>
      <c r="L264" s="9">
        <v>0</v>
      </c>
      <c r="M264" s="9">
        <v>0</v>
      </c>
      <c r="N264" s="9">
        <v>0</v>
      </c>
      <c r="O264" s="9">
        <v>34.68</v>
      </c>
      <c r="P264" s="9"/>
      <c r="Q264" s="13">
        <v>78</v>
      </c>
      <c r="R264" s="9">
        <f t="shared" si="10"/>
        <v>73.68</v>
      </c>
      <c r="S264" s="14" t="s">
        <v>499</v>
      </c>
      <c r="T264" s="26" t="s">
        <v>1068</v>
      </c>
      <c r="U264" s="9"/>
    </row>
    <row r="265" ht="38.1" customHeight="1" spans="1:21">
      <c r="A265" s="23" t="s">
        <v>1019</v>
      </c>
      <c r="B265" s="23" t="s">
        <v>1069</v>
      </c>
      <c r="C265" s="23" t="s">
        <v>293</v>
      </c>
      <c r="D265" s="23" t="s">
        <v>1070</v>
      </c>
      <c r="E265" s="9">
        <v>1</v>
      </c>
      <c r="F265" s="10">
        <f>RANK(R265,$R$265:$R$265)</f>
        <v>1</v>
      </c>
      <c r="G265" s="24" t="s">
        <v>1071</v>
      </c>
      <c r="H265" s="25" t="s">
        <v>29</v>
      </c>
      <c r="I265" s="25" t="s">
        <v>1072</v>
      </c>
      <c r="J265" s="9">
        <v>69.6</v>
      </c>
      <c r="K265" s="9">
        <v>74</v>
      </c>
      <c r="L265" s="9">
        <v>0</v>
      </c>
      <c r="M265" s="9">
        <v>0</v>
      </c>
      <c r="N265" s="9">
        <v>0</v>
      </c>
      <c r="O265" s="9">
        <v>35.79</v>
      </c>
      <c r="P265" s="9"/>
      <c r="Q265" s="13">
        <v>85.4</v>
      </c>
      <c r="R265" s="9">
        <f t="shared" si="10"/>
        <v>78.49</v>
      </c>
      <c r="S265" s="14" t="s">
        <v>38</v>
      </c>
      <c r="T265" s="26" t="s">
        <v>1073</v>
      </c>
      <c r="U265" s="9"/>
    </row>
    <row r="266" ht="38.1" customHeight="1" spans="1:21">
      <c r="A266" s="23" t="s">
        <v>1019</v>
      </c>
      <c r="B266" s="23" t="s">
        <v>1069</v>
      </c>
      <c r="C266" s="23" t="s">
        <v>59</v>
      </c>
      <c r="D266" s="23" t="s">
        <v>1074</v>
      </c>
      <c r="E266" s="9">
        <v>1</v>
      </c>
      <c r="F266" s="10">
        <f>RANK(R266,$R$266:$R$266)</f>
        <v>1</v>
      </c>
      <c r="G266" s="24" t="s">
        <v>1075</v>
      </c>
      <c r="H266" s="25" t="s">
        <v>36</v>
      </c>
      <c r="I266" s="25" t="s">
        <v>1076</v>
      </c>
      <c r="J266" s="9">
        <v>72</v>
      </c>
      <c r="K266" s="9">
        <v>67.5</v>
      </c>
      <c r="L266" s="9">
        <v>0</v>
      </c>
      <c r="M266" s="9">
        <v>0</v>
      </c>
      <c r="N266" s="9">
        <v>0</v>
      </c>
      <c r="O266" s="9">
        <v>34.9875</v>
      </c>
      <c r="P266" s="9"/>
      <c r="Q266" s="13">
        <v>85.5</v>
      </c>
      <c r="R266" s="9">
        <f t="shared" si="10"/>
        <v>77.7375</v>
      </c>
      <c r="S266" s="14" t="s">
        <v>473</v>
      </c>
      <c r="T266" s="26" t="s">
        <v>75</v>
      </c>
      <c r="U266" s="9"/>
    </row>
    <row r="267" ht="38.1" customHeight="1" spans="1:21">
      <c r="A267" s="23" t="s">
        <v>1019</v>
      </c>
      <c r="B267" s="23" t="s">
        <v>1077</v>
      </c>
      <c r="C267" s="23" t="s">
        <v>26</v>
      </c>
      <c r="D267" s="23" t="s">
        <v>1078</v>
      </c>
      <c r="E267" s="9">
        <v>4</v>
      </c>
      <c r="F267" s="10">
        <f>RANK(R267,$R$267:$R$270)</f>
        <v>1</v>
      </c>
      <c r="G267" s="24" t="s">
        <v>1079</v>
      </c>
      <c r="H267" s="25" t="s">
        <v>36</v>
      </c>
      <c r="I267" s="25" t="s">
        <v>1080</v>
      </c>
      <c r="J267" s="9">
        <v>71.2</v>
      </c>
      <c r="K267" s="9">
        <v>0</v>
      </c>
      <c r="L267" s="9">
        <v>78</v>
      </c>
      <c r="M267" s="9">
        <v>0</v>
      </c>
      <c r="N267" s="9">
        <v>0</v>
      </c>
      <c r="O267" s="9">
        <v>37.13</v>
      </c>
      <c r="P267" s="9"/>
      <c r="Q267" s="13">
        <v>85.9</v>
      </c>
      <c r="R267" s="9">
        <f t="shared" si="10"/>
        <v>80.08</v>
      </c>
      <c r="S267" s="14" t="s">
        <v>465</v>
      </c>
      <c r="T267" s="26" t="s">
        <v>75</v>
      </c>
      <c r="U267" s="9"/>
    </row>
    <row r="268" ht="38.1" customHeight="1" spans="1:21">
      <c r="A268" s="23" t="s">
        <v>1019</v>
      </c>
      <c r="B268" s="23" t="s">
        <v>1077</v>
      </c>
      <c r="C268" s="23" t="s">
        <v>26</v>
      </c>
      <c r="D268" s="8"/>
      <c r="E268" s="9"/>
      <c r="F268" s="10">
        <f>RANK(R268,$R$267:$R$270)</f>
        <v>2</v>
      </c>
      <c r="G268" s="24" t="s">
        <v>1081</v>
      </c>
      <c r="H268" s="25" t="s">
        <v>29</v>
      </c>
      <c r="I268" s="25" t="s">
        <v>1082</v>
      </c>
      <c r="J268" s="9">
        <v>69.6</v>
      </c>
      <c r="K268" s="9">
        <v>0</v>
      </c>
      <c r="L268" s="9">
        <v>77.5</v>
      </c>
      <c r="M268" s="9">
        <v>0</v>
      </c>
      <c r="N268" s="9">
        <v>0</v>
      </c>
      <c r="O268" s="9">
        <v>36.5775</v>
      </c>
      <c r="P268" s="9"/>
      <c r="Q268" s="13">
        <v>84.1</v>
      </c>
      <c r="R268" s="9">
        <f t="shared" si="10"/>
        <v>78.6275</v>
      </c>
      <c r="S268" s="14" t="s">
        <v>307</v>
      </c>
      <c r="T268" s="26" t="s">
        <v>1083</v>
      </c>
      <c r="U268" s="9"/>
    </row>
    <row r="269" ht="38.1" customHeight="1" spans="1:21">
      <c r="A269" s="23" t="s">
        <v>1019</v>
      </c>
      <c r="B269" s="23" t="s">
        <v>1077</v>
      </c>
      <c r="C269" s="23" t="s">
        <v>26</v>
      </c>
      <c r="D269" s="8"/>
      <c r="E269" s="9"/>
      <c r="F269" s="10">
        <f>RANK(R269,$R$267:$R$270)</f>
        <v>3</v>
      </c>
      <c r="G269" s="24" t="s">
        <v>1084</v>
      </c>
      <c r="H269" s="25" t="s">
        <v>29</v>
      </c>
      <c r="I269" s="25" t="s">
        <v>1085</v>
      </c>
      <c r="J269" s="9">
        <v>68</v>
      </c>
      <c r="K269" s="9">
        <v>0</v>
      </c>
      <c r="L269" s="9">
        <v>78.5</v>
      </c>
      <c r="M269" s="9">
        <v>0</v>
      </c>
      <c r="N269" s="9">
        <v>0</v>
      </c>
      <c r="O269" s="9">
        <v>36.3625</v>
      </c>
      <c r="P269" s="9"/>
      <c r="Q269" s="13">
        <v>83.7</v>
      </c>
      <c r="R269" s="9">
        <f t="shared" si="10"/>
        <v>78.2125</v>
      </c>
      <c r="S269" s="14" t="s">
        <v>38</v>
      </c>
      <c r="T269" s="26" t="s">
        <v>1086</v>
      </c>
      <c r="U269" s="9"/>
    </row>
    <row r="270" ht="38.1" customHeight="1" spans="1:21">
      <c r="A270" s="23" t="s">
        <v>1019</v>
      </c>
      <c r="B270" s="23" t="s">
        <v>1077</v>
      </c>
      <c r="C270" s="23" t="s">
        <v>26</v>
      </c>
      <c r="D270" s="8"/>
      <c r="E270" s="9"/>
      <c r="F270" s="10">
        <f>RANK(R270,$R$267:$R$270)</f>
        <v>4</v>
      </c>
      <c r="G270" s="24" t="s">
        <v>1087</v>
      </c>
      <c r="H270" s="25" t="s">
        <v>36</v>
      </c>
      <c r="I270" s="25" t="s">
        <v>1088</v>
      </c>
      <c r="J270" s="9">
        <v>67.2</v>
      </c>
      <c r="K270" s="9">
        <v>0</v>
      </c>
      <c r="L270" s="9">
        <v>80.5</v>
      </c>
      <c r="M270" s="9">
        <v>0</v>
      </c>
      <c r="N270" s="9">
        <v>0</v>
      </c>
      <c r="O270" s="9">
        <v>36.5925</v>
      </c>
      <c r="P270" s="9"/>
      <c r="Q270" s="13">
        <v>80.8</v>
      </c>
      <c r="R270" s="9">
        <f t="shared" si="10"/>
        <v>76.9925</v>
      </c>
      <c r="S270" s="14" t="s">
        <v>161</v>
      </c>
      <c r="T270" s="26" t="s">
        <v>1089</v>
      </c>
      <c r="U270" s="9"/>
    </row>
    <row r="271" ht="38.1" customHeight="1" spans="1:21">
      <c r="A271" s="23" t="s">
        <v>1019</v>
      </c>
      <c r="B271" s="23" t="s">
        <v>1077</v>
      </c>
      <c r="C271" s="23" t="s">
        <v>33</v>
      </c>
      <c r="D271" s="23" t="s">
        <v>1090</v>
      </c>
      <c r="E271" s="9">
        <v>4</v>
      </c>
      <c r="F271" s="10">
        <f>RANK(R271,$R$271:$R$273)</f>
        <v>1</v>
      </c>
      <c r="G271" s="24" t="s">
        <v>1091</v>
      </c>
      <c r="H271" s="25" t="s">
        <v>36</v>
      </c>
      <c r="I271" s="25" t="s">
        <v>1092</v>
      </c>
      <c r="J271" s="9">
        <v>76.8</v>
      </c>
      <c r="K271" s="9">
        <v>0</v>
      </c>
      <c r="L271" s="9">
        <v>75</v>
      </c>
      <c r="M271" s="9">
        <v>0</v>
      </c>
      <c r="N271" s="9">
        <v>0</v>
      </c>
      <c r="O271" s="9">
        <v>37.995</v>
      </c>
      <c r="P271" s="9"/>
      <c r="Q271" s="13">
        <v>81.3</v>
      </c>
      <c r="R271" s="9">
        <f t="shared" si="10"/>
        <v>78.645</v>
      </c>
      <c r="S271" s="14" t="s">
        <v>1093</v>
      </c>
      <c r="T271" s="26" t="s">
        <v>1094</v>
      </c>
      <c r="U271" s="9"/>
    </row>
    <row r="272" ht="38.1" customHeight="1" spans="1:21">
      <c r="A272" s="23" t="s">
        <v>1019</v>
      </c>
      <c r="B272" s="23" t="s">
        <v>1077</v>
      </c>
      <c r="C272" s="23" t="s">
        <v>33</v>
      </c>
      <c r="D272" s="8"/>
      <c r="E272" s="9"/>
      <c r="F272" s="10">
        <f>RANK(R272,$R$271:$R$273)</f>
        <v>2</v>
      </c>
      <c r="G272" s="24" t="s">
        <v>1095</v>
      </c>
      <c r="H272" s="25" t="s">
        <v>29</v>
      </c>
      <c r="I272" s="25" t="s">
        <v>1096</v>
      </c>
      <c r="J272" s="9">
        <v>69.6</v>
      </c>
      <c r="K272" s="9">
        <v>0</v>
      </c>
      <c r="L272" s="9">
        <v>78</v>
      </c>
      <c r="M272" s="9">
        <v>0</v>
      </c>
      <c r="N272" s="9">
        <v>0</v>
      </c>
      <c r="O272" s="9">
        <v>36.69</v>
      </c>
      <c r="P272" s="9"/>
      <c r="Q272" s="13">
        <v>80</v>
      </c>
      <c r="R272" s="9">
        <f t="shared" si="10"/>
        <v>76.69</v>
      </c>
      <c r="S272" s="14" t="s">
        <v>473</v>
      </c>
      <c r="T272" s="26" t="s">
        <v>1097</v>
      </c>
      <c r="U272" s="9"/>
    </row>
    <row r="273" ht="38.1" customHeight="1" spans="1:21">
      <c r="A273" s="23" t="s">
        <v>1019</v>
      </c>
      <c r="B273" s="23" t="s">
        <v>1077</v>
      </c>
      <c r="C273" s="23" t="s">
        <v>33</v>
      </c>
      <c r="D273" s="8"/>
      <c r="E273" s="9"/>
      <c r="F273" s="10">
        <f>RANK(R273,$R$271:$R$273)</f>
        <v>3</v>
      </c>
      <c r="G273" s="24" t="s">
        <v>1098</v>
      </c>
      <c r="H273" s="25" t="s">
        <v>29</v>
      </c>
      <c r="I273" s="25" t="s">
        <v>1099</v>
      </c>
      <c r="J273" s="9">
        <v>70.4</v>
      </c>
      <c r="K273" s="9">
        <v>0</v>
      </c>
      <c r="L273" s="9">
        <v>70.5</v>
      </c>
      <c r="M273" s="9">
        <v>0</v>
      </c>
      <c r="N273" s="9">
        <v>0</v>
      </c>
      <c r="O273" s="9">
        <v>35.2225</v>
      </c>
      <c r="P273" s="9"/>
      <c r="Q273" s="13">
        <v>82.4</v>
      </c>
      <c r="R273" s="9">
        <f t="shared" si="10"/>
        <v>76.4225</v>
      </c>
      <c r="S273" s="14" t="s">
        <v>38</v>
      </c>
      <c r="T273" s="26" t="s">
        <v>1100</v>
      </c>
      <c r="U273" s="9"/>
    </row>
    <row r="274" ht="38.1" customHeight="1" spans="1:21">
      <c r="A274" s="27" t="s">
        <v>1019</v>
      </c>
      <c r="B274" s="27" t="s">
        <v>1077</v>
      </c>
      <c r="C274" s="27" t="s">
        <v>329</v>
      </c>
      <c r="D274" s="27" t="s">
        <v>1101</v>
      </c>
      <c r="E274" s="16">
        <v>4</v>
      </c>
      <c r="F274" s="10">
        <v>2</v>
      </c>
      <c r="G274" s="24" t="s">
        <v>1102</v>
      </c>
      <c r="H274" s="25" t="s">
        <v>36</v>
      </c>
      <c r="I274" s="25" t="s">
        <v>1103</v>
      </c>
      <c r="J274" s="9">
        <v>64.8</v>
      </c>
      <c r="K274" s="9">
        <v>0</v>
      </c>
      <c r="L274" s="9">
        <v>82.5</v>
      </c>
      <c r="M274" s="9">
        <v>0</v>
      </c>
      <c r="N274" s="9">
        <v>0</v>
      </c>
      <c r="O274" s="9">
        <v>36.3825</v>
      </c>
      <c r="P274" s="9"/>
      <c r="Q274" s="13">
        <v>86.9</v>
      </c>
      <c r="R274" s="9">
        <f t="shared" si="10"/>
        <v>79.8325</v>
      </c>
      <c r="S274" s="14" t="s">
        <v>215</v>
      </c>
      <c r="T274" s="26" t="s">
        <v>1104</v>
      </c>
      <c r="U274" s="9"/>
    </row>
    <row r="275" ht="38.1" customHeight="1" spans="1:21">
      <c r="A275" s="18"/>
      <c r="B275" s="29" t="s">
        <v>1077</v>
      </c>
      <c r="C275" s="29" t="s">
        <v>329</v>
      </c>
      <c r="D275" s="18"/>
      <c r="E275" s="18"/>
      <c r="F275" s="10">
        <v>3</v>
      </c>
      <c r="G275" s="24" t="s">
        <v>1105</v>
      </c>
      <c r="H275" s="25" t="s">
        <v>36</v>
      </c>
      <c r="I275" s="25" t="s">
        <v>1106</v>
      </c>
      <c r="J275" s="9">
        <v>71.2</v>
      </c>
      <c r="K275" s="9">
        <v>0</v>
      </c>
      <c r="L275" s="9">
        <v>76</v>
      </c>
      <c r="M275" s="9">
        <v>0</v>
      </c>
      <c r="N275" s="9">
        <v>0</v>
      </c>
      <c r="O275" s="9">
        <v>36.68</v>
      </c>
      <c r="P275" s="9"/>
      <c r="Q275" s="13">
        <v>84.4</v>
      </c>
      <c r="R275" s="9">
        <f t="shared" si="10"/>
        <v>78.88</v>
      </c>
      <c r="S275" s="14" t="s">
        <v>419</v>
      </c>
      <c r="T275" s="26" t="s">
        <v>1107</v>
      </c>
      <c r="U275" s="9"/>
    </row>
    <row r="276" ht="38.1" customHeight="1" spans="1:21">
      <c r="A276" s="17"/>
      <c r="B276" s="28" t="s">
        <v>1077</v>
      </c>
      <c r="C276" s="28" t="s">
        <v>329</v>
      </c>
      <c r="D276" s="17"/>
      <c r="E276" s="17"/>
      <c r="F276" s="10">
        <v>4</v>
      </c>
      <c r="G276" s="24" t="s">
        <v>1108</v>
      </c>
      <c r="H276" s="25" t="s">
        <v>36</v>
      </c>
      <c r="I276" s="25" t="s">
        <v>1109</v>
      </c>
      <c r="J276" s="9">
        <v>72</v>
      </c>
      <c r="K276" s="9">
        <v>0</v>
      </c>
      <c r="L276" s="9">
        <v>73</v>
      </c>
      <c r="M276" s="9">
        <v>0</v>
      </c>
      <c r="N276" s="9">
        <v>0</v>
      </c>
      <c r="O276" s="9">
        <v>36.225</v>
      </c>
      <c r="P276" s="9"/>
      <c r="Q276" s="13">
        <v>84.9</v>
      </c>
      <c r="R276" s="9">
        <f t="shared" si="10"/>
        <v>78.675</v>
      </c>
      <c r="S276" s="14" t="s">
        <v>74</v>
      </c>
      <c r="T276" s="26" t="s">
        <v>1110</v>
      </c>
      <c r="U276" s="9"/>
    </row>
    <row r="277" ht="38.1" customHeight="1" spans="1:21">
      <c r="A277" s="23" t="s">
        <v>1019</v>
      </c>
      <c r="B277" s="23" t="s">
        <v>1077</v>
      </c>
      <c r="C277" s="23" t="s">
        <v>342</v>
      </c>
      <c r="D277" s="23" t="s">
        <v>1111</v>
      </c>
      <c r="E277" s="9">
        <v>3</v>
      </c>
      <c r="F277" s="10">
        <f>RANK(R277,$R$277:$R$279)</f>
        <v>1</v>
      </c>
      <c r="G277" s="24" t="s">
        <v>1112</v>
      </c>
      <c r="H277" s="25" t="s">
        <v>29</v>
      </c>
      <c r="I277" s="25" t="s">
        <v>1113</v>
      </c>
      <c r="J277" s="9">
        <v>71.2</v>
      </c>
      <c r="K277" s="9">
        <v>0</v>
      </c>
      <c r="L277" s="9">
        <v>74</v>
      </c>
      <c r="M277" s="9">
        <v>0</v>
      </c>
      <c r="N277" s="9">
        <v>0</v>
      </c>
      <c r="O277" s="9">
        <v>36.23</v>
      </c>
      <c r="P277" s="9"/>
      <c r="Q277" s="13">
        <v>85.4</v>
      </c>
      <c r="R277" s="9">
        <f t="shared" si="10"/>
        <v>78.93</v>
      </c>
      <c r="S277" s="14" t="s">
        <v>129</v>
      </c>
      <c r="T277" s="26" t="s">
        <v>75</v>
      </c>
      <c r="U277" s="9"/>
    </row>
    <row r="278" ht="38.1" customHeight="1" spans="1:21">
      <c r="A278" s="23" t="s">
        <v>1019</v>
      </c>
      <c r="B278" s="23" t="s">
        <v>1077</v>
      </c>
      <c r="C278" s="23" t="s">
        <v>342</v>
      </c>
      <c r="D278" s="8"/>
      <c r="E278" s="9"/>
      <c r="F278" s="10">
        <f>RANK(R278,$R$277:$R$279)</f>
        <v>2</v>
      </c>
      <c r="G278" s="24" t="s">
        <v>1114</v>
      </c>
      <c r="H278" s="25" t="s">
        <v>36</v>
      </c>
      <c r="I278" s="25" t="s">
        <v>1115</v>
      </c>
      <c r="J278" s="9">
        <v>68.8</v>
      </c>
      <c r="K278" s="9">
        <v>0</v>
      </c>
      <c r="L278" s="9">
        <v>73.5</v>
      </c>
      <c r="M278" s="9">
        <v>0</v>
      </c>
      <c r="N278" s="9">
        <v>0</v>
      </c>
      <c r="O278" s="9">
        <v>35.4575</v>
      </c>
      <c r="P278" s="9"/>
      <c r="Q278" s="13">
        <v>85.3</v>
      </c>
      <c r="R278" s="9">
        <f t="shared" ref="R278:R298" si="11">O278+Q278*0.5</f>
        <v>78.1075</v>
      </c>
      <c r="S278" s="14" t="s">
        <v>984</v>
      </c>
      <c r="T278" s="26" t="s">
        <v>1116</v>
      </c>
      <c r="U278" s="9"/>
    </row>
    <row r="279" ht="38.1" customHeight="1" spans="1:21">
      <c r="A279" s="23" t="s">
        <v>1019</v>
      </c>
      <c r="B279" s="23" t="s">
        <v>1077</v>
      </c>
      <c r="C279" s="23" t="s">
        <v>342</v>
      </c>
      <c r="D279" s="8"/>
      <c r="E279" s="9"/>
      <c r="F279" s="10">
        <f>RANK(R279,$R$277:$R$279)</f>
        <v>3</v>
      </c>
      <c r="G279" s="24" t="s">
        <v>1117</v>
      </c>
      <c r="H279" s="25" t="s">
        <v>29</v>
      </c>
      <c r="I279" s="25" t="s">
        <v>1118</v>
      </c>
      <c r="J279" s="9">
        <v>72</v>
      </c>
      <c r="K279" s="9">
        <v>0</v>
      </c>
      <c r="L279" s="9">
        <v>75.5</v>
      </c>
      <c r="M279" s="9">
        <v>0</v>
      </c>
      <c r="N279" s="9">
        <v>0</v>
      </c>
      <c r="O279" s="9">
        <v>36.7875</v>
      </c>
      <c r="P279" s="9"/>
      <c r="Q279" s="13">
        <v>82.3</v>
      </c>
      <c r="R279" s="9">
        <f t="shared" si="11"/>
        <v>77.9375</v>
      </c>
      <c r="S279" s="14" t="s">
        <v>524</v>
      </c>
      <c r="T279" s="26" t="s">
        <v>75</v>
      </c>
      <c r="U279" s="9"/>
    </row>
    <row r="280" ht="38.1" customHeight="1" spans="1:21">
      <c r="A280" s="23" t="s">
        <v>1019</v>
      </c>
      <c r="B280" s="23" t="s">
        <v>1077</v>
      </c>
      <c r="C280" s="23" t="s">
        <v>351</v>
      </c>
      <c r="D280" s="23" t="s">
        <v>1119</v>
      </c>
      <c r="E280" s="9">
        <v>3</v>
      </c>
      <c r="F280" s="10">
        <f>RANK(R280,$R$280:$R$282)</f>
        <v>1</v>
      </c>
      <c r="G280" s="24" t="s">
        <v>1120</v>
      </c>
      <c r="H280" s="25" t="s">
        <v>29</v>
      </c>
      <c r="I280" s="25" t="s">
        <v>1121</v>
      </c>
      <c r="J280" s="9">
        <v>80</v>
      </c>
      <c r="K280" s="9">
        <v>0</v>
      </c>
      <c r="L280" s="9">
        <v>73.5</v>
      </c>
      <c r="M280" s="9">
        <v>0</v>
      </c>
      <c r="N280" s="9">
        <v>0</v>
      </c>
      <c r="O280" s="9">
        <v>38.5375</v>
      </c>
      <c r="P280" s="9"/>
      <c r="Q280" s="13">
        <v>82.1</v>
      </c>
      <c r="R280" s="9">
        <f t="shared" si="11"/>
        <v>79.5875</v>
      </c>
      <c r="S280" s="14" t="s">
        <v>469</v>
      </c>
      <c r="T280" s="26" t="s">
        <v>75</v>
      </c>
      <c r="U280" s="9"/>
    </row>
    <row r="281" ht="38.1" customHeight="1" spans="1:21">
      <c r="A281" s="23" t="s">
        <v>1019</v>
      </c>
      <c r="B281" s="23" t="s">
        <v>1077</v>
      </c>
      <c r="C281" s="23" t="s">
        <v>351</v>
      </c>
      <c r="D281" s="8"/>
      <c r="E281" s="9"/>
      <c r="F281" s="10">
        <f>RANK(R281,$R$280:$R$282)</f>
        <v>2</v>
      </c>
      <c r="G281" s="24" t="s">
        <v>1122</v>
      </c>
      <c r="H281" s="25" t="s">
        <v>29</v>
      </c>
      <c r="I281" s="25" t="s">
        <v>1123</v>
      </c>
      <c r="J281" s="9">
        <v>69.6</v>
      </c>
      <c r="K281" s="9">
        <v>0</v>
      </c>
      <c r="L281" s="9">
        <v>76</v>
      </c>
      <c r="M281" s="9">
        <v>0</v>
      </c>
      <c r="N281" s="9">
        <v>0</v>
      </c>
      <c r="O281" s="9">
        <v>36.24</v>
      </c>
      <c r="P281" s="9"/>
      <c r="Q281" s="13">
        <v>85.4</v>
      </c>
      <c r="R281" s="9">
        <f t="shared" si="11"/>
        <v>78.94</v>
      </c>
      <c r="S281" s="14" t="s">
        <v>524</v>
      </c>
      <c r="T281" s="26" t="s">
        <v>75</v>
      </c>
      <c r="U281" s="9"/>
    </row>
    <row r="282" ht="38.1" customHeight="1" spans="1:21">
      <c r="A282" s="23" t="s">
        <v>1019</v>
      </c>
      <c r="B282" s="23" t="s">
        <v>1077</v>
      </c>
      <c r="C282" s="23" t="s">
        <v>351</v>
      </c>
      <c r="D282" s="8"/>
      <c r="E282" s="9"/>
      <c r="F282" s="10">
        <f>RANK(R282,$R$280:$R$282)</f>
        <v>3</v>
      </c>
      <c r="G282" s="24" t="s">
        <v>1124</v>
      </c>
      <c r="H282" s="25" t="s">
        <v>29</v>
      </c>
      <c r="I282" s="25" t="s">
        <v>1125</v>
      </c>
      <c r="J282" s="9">
        <v>72.8</v>
      </c>
      <c r="K282" s="9">
        <v>0</v>
      </c>
      <c r="L282" s="9">
        <v>73</v>
      </c>
      <c r="M282" s="9">
        <v>0</v>
      </c>
      <c r="N282" s="9">
        <v>0</v>
      </c>
      <c r="O282" s="9">
        <v>36.445</v>
      </c>
      <c r="P282" s="9"/>
      <c r="Q282" s="13">
        <v>81.8</v>
      </c>
      <c r="R282" s="9">
        <f t="shared" si="11"/>
        <v>77.345</v>
      </c>
      <c r="S282" s="14" t="s">
        <v>1126</v>
      </c>
      <c r="T282" s="26" t="s">
        <v>75</v>
      </c>
      <c r="U282" s="9"/>
    </row>
    <row r="283" ht="38.1" customHeight="1" spans="1:21">
      <c r="A283" s="23" t="s">
        <v>1019</v>
      </c>
      <c r="B283" s="23" t="s">
        <v>1077</v>
      </c>
      <c r="C283" s="23" t="s">
        <v>361</v>
      </c>
      <c r="D283" s="23" t="s">
        <v>1127</v>
      </c>
      <c r="E283" s="9">
        <v>4</v>
      </c>
      <c r="F283" s="10">
        <f>RANK(R283,$R$283:$R$286)</f>
        <v>1</v>
      </c>
      <c r="G283" s="24" t="s">
        <v>1128</v>
      </c>
      <c r="H283" s="25" t="s">
        <v>36</v>
      </c>
      <c r="I283" s="25" t="s">
        <v>1129</v>
      </c>
      <c r="J283" s="9">
        <v>74.4</v>
      </c>
      <c r="K283" s="9">
        <v>0</v>
      </c>
      <c r="L283" s="9">
        <v>75.5</v>
      </c>
      <c r="M283" s="9">
        <v>0</v>
      </c>
      <c r="N283" s="9">
        <v>0</v>
      </c>
      <c r="O283" s="9">
        <v>37.4475</v>
      </c>
      <c r="P283" s="9"/>
      <c r="Q283" s="13">
        <v>82.2</v>
      </c>
      <c r="R283" s="9">
        <f t="shared" si="11"/>
        <v>78.5475</v>
      </c>
      <c r="S283" s="14" t="s">
        <v>1130</v>
      </c>
      <c r="T283" s="26" t="s">
        <v>75</v>
      </c>
      <c r="U283" s="9"/>
    </row>
    <row r="284" ht="38.1" customHeight="1" spans="1:21">
      <c r="A284" s="23" t="s">
        <v>1019</v>
      </c>
      <c r="B284" s="23" t="s">
        <v>1077</v>
      </c>
      <c r="C284" s="23" t="s">
        <v>361</v>
      </c>
      <c r="D284" s="8"/>
      <c r="E284" s="9"/>
      <c r="F284" s="10">
        <f>RANK(R284,$R$283:$R$286)</f>
        <v>2</v>
      </c>
      <c r="G284" s="24" t="s">
        <v>1131</v>
      </c>
      <c r="H284" s="25" t="s">
        <v>36</v>
      </c>
      <c r="I284" s="25" t="s">
        <v>1132</v>
      </c>
      <c r="J284" s="9">
        <v>70.4</v>
      </c>
      <c r="K284" s="9">
        <v>0</v>
      </c>
      <c r="L284" s="9">
        <v>83</v>
      </c>
      <c r="M284" s="9">
        <v>0</v>
      </c>
      <c r="N284" s="9">
        <v>0</v>
      </c>
      <c r="O284" s="9">
        <v>38.035</v>
      </c>
      <c r="P284" s="9"/>
      <c r="Q284" s="13">
        <v>79.6</v>
      </c>
      <c r="R284" s="9">
        <f t="shared" si="11"/>
        <v>77.835</v>
      </c>
      <c r="S284" s="14" t="s">
        <v>374</v>
      </c>
      <c r="T284" s="26" t="s">
        <v>1133</v>
      </c>
      <c r="U284" s="9"/>
    </row>
    <row r="285" ht="38.1" customHeight="1" spans="1:21">
      <c r="A285" s="23" t="s">
        <v>1019</v>
      </c>
      <c r="B285" s="23" t="s">
        <v>1077</v>
      </c>
      <c r="C285" s="23" t="s">
        <v>361</v>
      </c>
      <c r="D285" s="8"/>
      <c r="E285" s="9"/>
      <c r="F285" s="10">
        <f>RANK(R285,$R$283:$R$286)</f>
        <v>3</v>
      </c>
      <c r="G285" s="24" t="s">
        <v>1134</v>
      </c>
      <c r="H285" s="25" t="s">
        <v>36</v>
      </c>
      <c r="I285" s="25" t="s">
        <v>1135</v>
      </c>
      <c r="J285" s="9">
        <v>68</v>
      </c>
      <c r="K285" s="9">
        <v>0</v>
      </c>
      <c r="L285" s="9">
        <v>75</v>
      </c>
      <c r="M285" s="9">
        <v>0</v>
      </c>
      <c r="N285" s="9">
        <v>0</v>
      </c>
      <c r="O285" s="9">
        <v>35.575</v>
      </c>
      <c r="P285" s="9"/>
      <c r="Q285" s="13">
        <v>82.6</v>
      </c>
      <c r="R285" s="9">
        <f t="shared" si="11"/>
        <v>76.875</v>
      </c>
      <c r="S285" s="14" t="s">
        <v>1136</v>
      </c>
      <c r="T285" s="26" t="s">
        <v>75</v>
      </c>
      <c r="U285" s="9"/>
    </row>
    <row r="286" ht="38.1" customHeight="1" spans="1:21">
      <c r="A286" s="23" t="s">
        <v>1019</v>
      </c>
      <c r="B286" s="23" t="s">
        <v>1077</v>
      </c>
      <c r="C286" s="23" t="s">
        <v>361</v>
      </c>
      <c r="D286" s="8"/>
      <c r="E286" s="9"/>
      <c r="F286" s="10">
        <f>RANK(R286,$R$283:$R$286)</f>
        <v>4</v>
      </c>
      <c r="G286" s="24" t="s">
        <v>1137</v>
      </c>
      <c r="H286" s="25" t="s">
        <v>36</v>
      </c>
      <c r="I286" s="25" t="s">
        <v>1138</v>
      </c>
      <c r="J286" s="9">
        <v>72.8</v>
      </c>
      <c r="K286" s="9">
        <v>0</v>
      </c>
      <c r="L286" s="9">
        <v>73.5</v>
      </c>
      <c r="M286" s="9">
        <v>0</v>
      </c>
      <c r="N286" s="9">
        <v>0</v>
      </c>
      <c r="O286" s="9">
        <v>36.5575</v>
      </c>
      <c r="P286" s="9"/>
      <c r="Q286" s="13">
        <v>80.2</v>
      </c>
      <c r="R286" s="9">
        <f t="shared" si="11"/>
        <v>76.6575</v>
      </c>
      <c r="S286" s="14" t="s">
        <v>315</v>
      </c>
      <c r="T286" s="26" t="s">
        <v>75</v>
      </c>
      <c r="U286" s="9"/>
    </row>
    <row r="287" ht="38.1" customHeight="1" spans="1:21">
      <c r="A287" s="23" t="s">
        <v>1019</v>
      </c>
      <c r="B287" s="23" t="s">
        <v>1077</v>
      </c>
      <c r="C287" s="23" t="s">
        <v>508</v>
      </c>
      <c r="D287" s="23" t="s">
        <v>1139</v>
      </c>
      <c r="E287" s="9">
        <v>4</v>
      </c>
      <c r="F287" s="10">
        <f>RANK(R287,$R$287:$R$290)</f>
        <v>1</v>
      </c>
      <c r="G287" s="24" t="s">
        <v>1140</v>
      </c>
      <c r="H287" s="25" t="s">
        <v>36</v>
      </c>
      <c r="I287" s="25" t="s">
        <v>1141</v>
      </c>
      <c r="J287" s="9">
        <v>73.6</v>
      </c>
      <c r="K287" s="9">
        <v>0</v>
      </c>
      <c r="L287" s="9">
        <v>77</v>
      </c>
      <c r="M287" s="9">
        <v>0</v>
      </c>
      <c r="N287" s="9">
        <v>0</v>
      </c>
      <c r="O287" s="9">
        <v>37.565</v>
      </c>
      <c r="P287" s="9"/>
      <c r="Q287" s="13">
        <v>86.06</v>
      </c>
      <c r="R287" s="9">
        <f t="shared" si="11"/>
        <v>80.595</v>
      </c>
      <c r="S287" s="14" t="s">
        <v>1142</v>
      </c>
      <c r="T287" s="26" t="s">
        <v>75</v>
      </c>
      <c r="U287" s="9"/>
    </row>
    <row r="288" ht="38.1" customHeight="1" spans="1:21">
      <c r="A288" s="23" t="s">
        <v>1019</v>
      </c>
      <c r="B288" s="23" t="s">
        <v>1077</v>
      </c>
      <c r="C288" s="23" t="s">
        <v>508</v>
      </c>
      <c r="D288" s="8"/>
      <c r="E288" s="9"/>
      <c r="F288" s="10">
        <f>RANK(R288,$R$287:$R$290)</f>
        <v>2</v>
      </c>
      <c r="G288" s="24" t="s">
        <v>1143</v>
      </c>
      <c r="H288" s="25" t="s">
        <v>36</v>
      </c>
      <c r="I288" s="25" t="s">
        <v>1144</v>
      </c>
      <c r="J288" s="9">
        <v>70.4</v>
      </c>
      <c r="K288" s="9">
        <v>0</v>
      </c>
      <c r="L288" s="9">
        <v>83.5</v>
      </c>
      <c r="M288" s="9">
        <v>0</v>
      </c>
      <c r="N288" s="9">
        <v>0</v>
      </c>
      <c r="O288" s="9">
        <v>38.1475</v>
      </c>
      <c r="P288" s="9"/>
      <c r="Q288" s="13">
        <v>84.32</v>
      </c>
      <c r="R288" s="9">
        <f t="shared" si="11"/>
        <v>80.3075</v>
      </c>
      <c r="S288" s="14" t="s">
        <v>507</v>
      </c>
      <c r="T288" s="26" t="s">
        <v>1145</v>
      </c>
      <c r="U288" s="9"/>
    </row>
    <row r="289" ht="38.1" customHeight="1" spans="1:21">
      <c r="A289" s="23" t="s">
        <v>1019</v>
      </c>
      <c r="B289" s="23" t="s">
        <v>1077</v>
      </c>
      <c r="C289" s="23" t="s">
        <v>508</v>
      </c>
      <c r="D289" s="8"/>
      <c r="E289" s="9"/>
      <c r="F289" s="10">
        <f>RANK(R289,$R$287:$R$290)</f>
        <v>3</v>
      </c>
      <c r="G289" s="24" t="s">
        <v>1146</v>
      </c>
      <c r="H289" s="25" t="s">
        <v>29</v>
      </c>
      <c r="I289" s="25" t="s">
        <v>1147</v>
      </c>
      <c r="J289" s="9">
        <v>65.6</v>
      </c>
      <c r="K289" s="9">
        <v>0</v>
      </c>
      <c r="L289" s="9">
        <v>76.5</v>
      </c>
      <c r="M289" s="9">
        <v>0</v>
      </c>
      <c r="N289" s="9">
        <v>0</v>
      </c>
      <c r="O289" s="9">
        <v>35.2525</v>
      </c>
      <c r="P289" s="9"/>
      <c r="Q289" s="13">
        <v>86.2</v>
      </c>
      <c r="R289" s="9">
        <f t="shared" si="11"/>
        <v>78.3525</v>
      </c>
      <c r="S289" s="14" t="s">
        <v>976</v>
      </c>
      <c r="T289" s="26" t="s">
        <v>1148</v>
      </c>
      <c r="U289" s="9"/>
    </row>
    <row r="290" ht="38.1" customHeight="1" spans="1:21">
      <c r="A290" s="23" t="s">
        <v>1019</v>
      </c>
      <c r="B290" s="23" t="s">
        <v>1077</v>
      </c>
      <c r="C290" s="23" t="s">
        <v>508</v>
      </c>
      <c r="D290" s="8"/>
      <c r="E290" s="9"/>
      <c r="F290" s="10">
        <f>RANK(R290,$R$287:$R$290)</f>
        <v>4</v>
      </c>
      <c r="G290" s="24" t="s">
        <v>1149</v>
      </c>
      <c r="H290" s="25" t="s">
        <v>36</v>
      </c>
      <c r="I290" s="25" t="s">
        <v>1150</v>
      </c>
      <c r="J290" s="9">
        <v>68.8</v>
      </c>
      <c r="K290" s="9">
        <v>0</v>
      </c>
      <c r="L290" s="9">
        <v>75</v>
      </c>
      <c r="M290" s="9">
        <v>0</v>
      </c>
      <c r="N290" s="9">
        <v>0</v>
      </c>
      <c r="O290" s="9">
        <v>35.795</v>
      </c>
      <c r="P290" s="9"/>
      <c r="Q290" s="13">
        <v>83.98</v>
      </c>
      <c r="R290" s="9">
        <f t="shared" si="11"/>
        <v>77.785</v>
      </c>
      <c r="S290" s="14" t="s">
        <v>473</v>
      </c>
      <c r="T290" s="26" t="s">
        <v>75</v>
      </c>
      <c r="U290" s="9"/>
    </row>
    <row r="291" ht="38.1" customHeight="1" spans="1:21">
      <c r="A291" s="23" t="s">
        <v>1151</v>
      </c>
      <c r="B291" s="23" t="s">
        <v>1152</v>
      </c>
      <c r="C291" s="23" t="s">
        <v>1153</v>
      </c>
      <c r="D291" s="23" t="s">
        <v>1154</v>
      </c>
      <c r="E291" s="9">
        <v>2</v>
      </c>
      <c r="F291" s="10">
        <f>RANK(R291,$R$291:$R$292)</f>
        <v>1</v>
      </c>
      <c r="G291" s="24" t="s">
        <v>1155</v>
      </c>
      <c r="H291" s="25" t="s">
        <v>29</v>
      </c>
      <c r="I291" s="25" t="s">
        <v>1156</v>
      </c>
      <c r="J291" s="9">
        <v>68.8</v>
      </c>
      <c r="K291" s="9">
        <v>67</v>
      </c>
      <c r="L291" s="9">
        <v>0</v>
      </c>
      <c r="M291" s="9">
        <v>0</v>
      </c>
      <c r="N291" s="9">
        <v>0</v>
      </c>
      <c r="O291" s="9">
        <v>33.995</v>
      </c>
      <c r="P291" s="9"/>
      <c r="Q291" s="13">
        <v>83.2</v>
      </c>
      <c r="R291" s="9">
        <f t="shared" si="11"/>
        <v>75.595</v>
      </c>
      <c r="S291" s="14" t="s">
        <v>341</v>
      </c>
      <c r="T291" s="26" t="s">
        <v>1157</v>
      </c>
      <c r="U291" s="9"/>
    </row>
    <row r="292" ht="38.1" customHeight="1" spans="1:21">
      <c r="A292" s="23" t="s">
        <v>1151</v>
      </c>
      <c r="B292" s="23" t="s">
        <v>1152</v>
      </c>
      <c r="C292" s="23" t="s">
        <v>1153</v>
      </c>
      <c r="D292" s="8"/>
      <c r="E292" s="9"/>
      <c r="F292" s="10">
        <f>RANK(R292,$R$291:$R$292)</f>
        <v>2</v>
      </c>
      <c r="G292" s="24" t="s">
        <v>1158</v>
      </c>
      <c r="H292" s="25" t="s">
        <v>29</v>
      </c>
      <c r="I292" s="25" t="s">
        <v>1159</v>
      </c>
      <c r="J292" s="9">
        <v>63.2</v>
      </c>
      <c r="K292" s="9">
        <v>70.5</v>
      </c>
      <c r="L292" s="9">
        <v>0</v>
      </c>
      <c r="M292" s="9">
        <v>0</v>
      </c>
      <c r="N292" s="9">
        <v>0</v>
      </c>
      <c r="O292" s="9">
        <v>33.2425</v>
      </c>
      <c r="P292" s="9"/>
      <c r="Q292" s="13">
        <v>80.9</v>
      </c>
      <c r="R292" s="9">
        <f t="shared" si="11"/>
        <v>73.6925</v>
      </c>
      <c r="S292" s="14" t="s">
        <v>584</v>
      </c>
      <c r="T292" s="26" t="s">
        <v>1160</v>
      </c>
      <c r="U292" s="9"/>
    </row>
    <row r="293" ht="38.1" customHeight="1" spans="1:21">
      <c r="A293" s="23" t="s">
        <v>1151</v>
      </c>
      <c r="B293" s="23" t="s">
        <v>1152</v>
      </c>
      <c r="C293" s="23" t="s">
        <v>1161</v>
      </c>
      <c r="D293" s="23" t="s">
        <v>1162</v>
      </c>
      <c r="E293" s="9">
        <v>2</v>
      </c>
      <c r="F293" s="10">
        <f>RANK(R293,$R$293:$R$294)</f>
        <v>1</v>
      </c>
      <c r="G293" s="24" t="s">
        <v>1163</v>
      </c>
      <c r="H293" s="25" t="s">
        <v>29</v>
      </c>
      <c r="I293" s="25" t="s">
        <v>1164</v>
      </c>
      <c r="J293" s="9">
        <v>69.6</v>
      </c>
      <c r="K293" s="9">
        <v>68</v>
      </c>
      <c r="L293" s="9">
        <v>0</v>
      </c>
      <c r="M293" s="9">
        <v>0</v>
      </c>
      <c r="N293" s="9">
        <v>0</v>
      </c>
      <c r="O293" s="9">
        <v>34.44</v>
      </c>
      <c r="P293" s="9"/>
      <c r="Q293" s="13">
        <v>83.1</v>
      </c>
      <c r="R293" s="9">
        <f t="shared" si="11"/>
        <v>75.99</v>
      </c>
      <c r="S293" s="14" t="s">
        <v>616</v>
      </c>
      <c r="T293" s="26" t="s">
        <v>1165</v>
      </c>
      <c r="U293" s="9"/>
    </row>
    <row r="294" ht="38.1" customHeight="1" spans="1:21">
      <c r="A294" s="23" t="s">
        <v>1151</v>
      </c>
      <c r="B294" s="23" t="s">
        <v>1152</v>
      </c>
      <c r="C294" s="23" t="s">
        <v>1161</v>
      </c>
      <c r="D294" s="8"/>
      <c r="E294" s="9"/>
      <c r="F294" s="10">
        <f>RANK(R294,$R$293:$R$294)</f>
        <v>2</v>
      </c>
      <c r="G294" s="24" t="s">
        <v>1166</v>
      </c>
      <c r="H294" s="25" t="s">
        <v>36</v>
      </c>
      <c r="I294" s="25" t="s">
        <v>1167</v>
      </c>
      <c r="J294" s="9">
        <v>68.8</v>
      </c>
      <c r="K294" s="9">
        <v>65</v>
      </c>
      <c r="L294" s="9">
        <v>0</v>
      </c>
      <c r="M294" s="9">
        <v>0</v>
      </c>
      <c r="N294" s="9">
        <v>0</v>
      </c>
      <c r="O294" s="9">
        <v>33.545</v>
      </c>
      <c r="P294" s="9"/>
      <c r="Q294" s="13">
        <v>84.3</v>
      </c>
      <c r="R294" s="9">
        <f t="shared" si="11"/>
        <v>75.695</v>
      </c>
      <c r="S294" s="14" t="s">
        <v>135</v>
      </c>
      <c r="T294" s="26" t="s">
        <v>1168</v>
      </c>
      <c r="U294" s="9"/>
    </row>
    <row r="295" ht="38.1" customHeight="1" spans="1:21">
      <c r="A295" s="23" t="s">
        <v>1151</v>
      </c>
      <c r="B295" s="23" t="s">
        <v>1169</v>
      </c>
      <c r="C295" s="23" t="s">
        <v>41</v>
      </c>
      <c r="D295" s="23" t="s">
        <v>1170</v>
      </c>
      <c r="E295" s="9">
        <v>1</v>
      </c>
      <c r="F295" s="10">
        <f>RANK(R295,$R$295:$R$295)</f>
        <v>1</v>
      </c>
      <c r="G295" s="24" t="s">
        <v>1171</v>
      </c>
      <c r="H295" s="25" t="s">
        <v>29</v>
      </c>
      <c r="I295" s="25" t="s">
        <v>1172</v>
      </c>
      <c r="J295" s="9">
        <v>72.8</v>
      </c>
      <c r="K295" s="9">
        <v>61</v>
      </c>
      <c r="L295" s="9">
        <v>0</v>
      </c>
      <c r="M295" s="9">
        <v>0</v>
      </c>
      <c r="N295" s="9">
        <v>0</v>
      </c>
      <c r="O295" s="9">
        <v>33.745</v>
      </c>
      <c r="P295" s="9"/>
      <c r="Q295" s="13">
        <v>78</v>
      </c>
      <c r="R295" s="9">
        <f t="shared" si="11"/>
        <v>72.745</v>
      </c>
      <c r="S295" s="14" t="s">
        <v>973</v>
      </c>
      <c r="T295" s="26" t="s">
        <v>1173</v>
      </c>
      <c r="U295" s="9"/>
    </row>
    <row r="296" ht="38.1" customHeight="1" spans="1:21">
      <c r="A296" s="23" t="s">
        <v>1151</v>
      </c>
      <c r="B296" s="23" t="s">
        <v>1174</v>
      </c>
      <c r="C296" s="23" t="s">
        <v>41</v>
      </c>
      <c r="D296" s="23" t="s">
        <v>1175</v>
      </c>
      <c r="E296" s="9">
        <v>1</v>
      </c>
      <c r="F296" s="10">
        <f>RANK(R296,$R$296:$R$296)</f>
        <v>1</v>
      </c>
      <c r="G296" s="24" t="s">
        <v>1176</v>
      </c>
      <c r="H296" s="25" t="s">
        <v>36</v>
      </c>
      <c r="I296" s="25" t="s">
        <v>1177</v>
      </c>
      <c r="J296" s="9">
        <v>76.8</v>
      </c>
      <c r="K296" s="9">
        <v>68</v>
      </c>
      <c r="L296" s="9">
        <v>0</v>
      </c>
      <c r="M296" s="9">
        <v>0</v>
      </c>
      <c r="N296" s="9">
        <v>0</v>
      </c>
      <c r="O296" s="9">
        <v>36.42</v>
      </c>
      <c r="P296" s="9"/>
      <c r="Q296" s="13">
        <v>82.2</v>
      </c>
      <c r="R296" s="9">
        <f t="shared" si="11"/>
        <v>77.52</v>
      </c>
      <c r="S296" s="14" t="s">
        <v>553</v>
      </c>
      <c r="T296" s="26" t="s">
        <v>1178</v>
      </c>
      <c r="U296" s="9"/>
    </row>
    <row r="297" ht="38.1" customHeight="1" spans="1:21">
      <c r="A297" s="23" t="s">
        <v>1151</v>
      </c>
      <c r="B297" s="23" t="s">
        <v>1179</v>
      </c>
      <c r="C297" s="23" t="s">
        <v>41</v>
      </c>
      <c r="D297" s="23" t="s">
        <v>1180</v>
      </c>
      <c r="E297" s="9">
        <v>1</v>
      </c>
      <c r="F297" s="10">
        <f>RANK(R297,$R$297:$R$297)</f>
        <v>1</v>
      </c>
      <c r="G297" s="24" t="s">
        <v>1181</v>
      </c>
      <c r="H297" s="25" t="s">
        <v>36</v>
      </c>
      <c r="I297" s="25" t="s">
        <v>1182</v>
      </c>
      <c r="J297" s="9">
        <v>68.8</v>
      </c>
      <c r="K297" s="9">
        <v>63</v>
      </c>
      <c r="L297" s="9">
        <v>0</v>
      </c>
      <c r="M297" s="9">
        <v>0</v>
      </c>
      <c r="N297" s="9">
        <v>0</v>
      </c>
      <c r="O297" s="9">
        <v>33.095</v>
      </c>
      <c r="P297" s="9"/>
      <c r="Q297" s="13">
        <v>80.9</v>
      </c>
      <c r="R297" s="9">
        <f t="shared" si="11"/>
        <v>73.545</v>
      </c>
      <c r="S297" s="14" t="s">
        <v>1183</v>
      </c>
      <c r="T297" s="26" t="s">
        <v>1184</v>
      </c>
      <c r="U297" s="9"/>
    </row>
    <row r="298" ht="38.1" customHeight="1" spans="1:21">
      <c r="A298" s="23" t="s">
        <v>1151</v>
      </c>
      <c r="B298" s="23" t="s">
        <v>1185</v>
      </c>
      <c r="C298" s="23" t="s">
        <v>41</v>
      </c>
      <c r="D298" s="23" t="s">
        <v>1186</v>
      </c>
      <c r="E298" s="9">
        <v>1</v>
      </c>
      <c r="F298" s="10">
        <f>RANK(R298,$R$298:$R$298)</f>
        <v>1</v>
      </c>
      <c r="G298" s="24" t="s">
        <v>1187</v>
      </c>
      <c r="H298" s="25" t="s">
        <v>29</v>
      </c>
      <c r="I298" s="25" t="s">
        <v>1188</v>
      </c>
      <c r="J298" s="9">
        <v>71.2</v>
      </c>
      <c r="K298" s="9">
        <v>68.5</v>
      </c>
      <c r="L298" s="9">
        <v>0</v>
      </c>
      <c r="M298" s="9">
        <v>0</v>
      </c>
      <c r="N298" s="9">
        <v>0</v>
      </c>
      <c r="O298" s="9">
        <v>34.9925</v>
      </c>
      <c r="P298" s="9"/>
      <c r="Q298" s="13">
        <v>80.8</v>
      </c>
      <c r="R298" s="9">
        <f t="shared" si="11"/>
        <v>75.3925</v>
      </c>
      <c r="S298" s="14" t="s">
        <v>358</v>
      </c>
      <c r="T298" s="26" t="s">
        <v>75</v>
      </c>
      <c r="U298" s="9"/>
    </row>
    <row r="299" ht="38.1" customHeight="1" spans="1:21">
      <c r="A299" s="23" t="s">
        <v>1151</v>
      </c>
      <c r="B299" s="23" t="s">
        <v>1189</v>
      </c>
      <c r="C299" s="23" t="s">
        <v>26</v>
      </c>
      <c r="D299" s="23" t="s">
        <v>1190</v>
      </c>
      <c r="E299" s="9">
        <v>1</v>
      </c>
      <c r="F299" s="10">
        <f>RANK(R299,$R$299:$R$299)</f>
        <v>1</v>
      </c>
      <c r="G299" s="24" t="s">
        <v>1191</v>
      </c>
      <c r="H299" s="25" t="s">
        <v>36</v>
      </c>
      <c r="I299" s="25" t="s">
        <v>1192</v>
      </c>
      <c r="J299" s="9">
        <v>60.8</v>
      </c>
      <c r="K299" s="9">
        <v>65</v>
      </c>
      <c r="L299" s="9">
        <v>0</v>
      </c>
      <c r="M299" s="9">
        <v>0</v>
      </c>
      <c r="N299" s="9">
        <v>0</v>
      </c>
      <c r="O299" s="9">
        <v>31.345</v>
      </c>
      <c r="P299" s="9"/>
      <c r="Q299" s="13">
        <v>79.7</v>
      </c>
      <c r="R299" s="9">
        <f t="shared" ref="R299:R320" si="12">O299+Q299*0.5</f>
        <v>71.195</v>
      </c>
      <c r="S299" s="14" t="s">
        <v>172</v>
      </c>
      <c r="T299" s="26" t="s">
        <v>1193</v>
      </c>
      <c r="U299" s="9"/>
    </row>
    <row r="300" ht="38.1" customHeight="1" spans="1:21">
      <c r="A300" s="23" t="s">
        <v>1151</v>
      </c>
      <c r="B300" s="23" t="s">
        <v>1189</v>
      </c>
      <c r="C300" s="23" t="s">
        <v>33</v>
      </c>
      <c r="D300" s="23" t="s">
        <v>1194</v>
      </c>
      <c r="E300" s="9">
        <v>1</v>
      </c>
      <c r="F300" s="10">
        <f>RANK(R300,$R$300:$R$300)</f>
        <v>1</v>
      </c>
      <c r="G300" s="24" t="s">
        <v>1195</v>
      </c>
      <c r="H300" s="25" t="s">
        <v>29</v>
      </c>
      <c r="I300" s="25" t="s">
        <v>1196</v>
      </c>
      <c r="J300" s="9">
        <v>67.2</v>
      </c>
      <c r="K300" s="9">
        <v>65</v>
      </c>
      <c r="L300" s="9">
        <v>0</v>
      </c>
      <c r="M300" s="9">
        <v>0</v>
      </c>
      <c r="N300" s="9">
        <v>0</v>
      </c>
      <c r="O300" s="9">
        <v>33.105</v>
      </c>
      <c r="P300" s="9"/>
      <c r="Q300" s="13">
        <v>83.4</v>
      </c>
      <c r="R300" s="9">
        <f t="shared" si="12"/>
        <v>74.805</v>
      </c>
      <c r="S300" s="14" t="s">
        <v>1197</v>
      </c>
      <c r="T300" s="26" t="s">
        <v>75</v>
      </c>
      <c r="U300" s="9"/>
    </row>
    <row r="301" ht="38.1" customHeight="1" spans="1:21">
      <c r="A301" s="23" t="s">
        <v>1151</v>
      </c>
      <c r="B301" s="23" t="s">
        <v>1198</v>
      </c>
      <c r="C301" s="23" t="s">
        <v>1199</v>
      </c>
      <c r="D301" s="23" t="s">
        <v>1200</v>
      </c>
      <c r="E301" s="9">
        <v>4</v>
      </c>
      <c r="F301" s="10">
        <f>RANK(R301,$R$301:$R$304)</f>
        <v>1</v>
      </c>
      <c r="G301" s="24" t="s">
        <v>1201</v>
      </c>
      <c r="H301" s="25" t="s">
        <v>36</v>
      </c>
      <c r="I301" s="25" t="s">
        <v>1202</v>
      </c>
      <c r="J301" s="9">
        <v>71.2</v>
      </c>
      <c r="K301" s="9">
        <v>74</v>
      </c>
      <c r="L301" s="9">
        <v>0</v>
      </c>
      <c r="M301" s="9">
        <v>0</v>
      </c>
      <c r="N301" s="9">
        <v>0</v>
      </c>
      <c r="O301" s="9">
        <v>36.23</v>
      </c>
      <c r="P301" s="9"/>
      <c r="Q301" s="13">
        <v>86.2</v>
      </c>
      <c r="R301" s="9">
        <f t="shared" si="12"/>
        <v>79.33</v>
      </c>
      <c r="S301" s="14" t="s">
        <v>1033</v>
      </c>
      <c r="T301" s="26" t="s">
        <v>75</v>
      </c>
      <c r="U301" s="9"/>
    </row>
    <row r="302" ht="38.1" customHeight="1" spans="1:21">
      <c r="A302" s="23" t="s">
        <v>1151</v>
      </c>
      <c r="B302" s="23" t="s">
        <v>1198</v>
      </c>
      <c r="C302" s="23" t="s">
        <v>1199</v>
      </c>
      <c r="D302" s="8"/>
      <c r="E302" s="9"/>
      <c r="F302" s="10">
        <f>RANK(R302,$R$301:$R$304)</f>
        <v>2</v>
      </c>
      <c r="G302" s="24" t="s">
        <v>1203</v>
      </c>
      <c r="H302" s="25" t="s">
        <v>29</v>
      </c>
      <c r="I302" s="25" t="s">
        <v>1204</v>
      </c>
      <c r="J302" s="9">
        <v>64.8</v>
      </c>
      <c r="K302" s="9">
        <v>71</v>
      </c>
      <c r="L302" s="9">
        <v>0</v>
      </c>
      <c r="M302" s="9">
        <v>0</v>
      </c>
      <c r="N302" s="9">
        <v>0</v>
      </c>
      <c r="O302" s="9">
        <v>33.795</v>
      </c>
      <c r="P302" s="9"/>
      <c r="Q302" s="13">
        <v>85.6</v>
      </c>
      <c r="R302" s="9">
        <f t="shared" si="12"/>
        <v>76.595</v>
      </c>
      <c r="S302" s="14" t="s">
        <v>473</v>
      </c>
      <c r="T302" s="26" t="s">
        <v>1205</v>
      </c>
      <c r="U302" s="9"/>
    </row>
    <row r="303" ht="38.1" customHeight="1" spans="1:21">
      <c r="A303" s="23" t="s">
        <v>1151</v>
      </c>
      <c r="B303" s="23" t="s">
        <v>1198</v>
      </c>
      <c r="C303" s="23" t="s">
        <v>1199</v>
      </c>
      <c r="D303" s="8"/>
      <c r="E303" s="9"/>
      <c r="F303" s="10">
        <f>RANK(R303,$R$301:$R$304)</f>
        <v>3</v>
      </c>
      <c r="G303" s="24" t="s">
        <v>1206</v>
      </c>
      <c r="H303" s="25" t="s">
        <v>36</v>
      </c>
      <c r="I303" s="25" t="s">
        <v>1207</v>
      </c>
      <c r="J303" s="9">
        <v>75.2</v>
      </c>
      <c r="K303" s="9">
        <v>63.5</v>
      </c>
      <c r="L303" s="9">
        <v>0</v>
      </c>
      <c r="M303" s="9">
        <v>0</v>
      </c>
      <c r="N303" s="9">
        <v>0</v>
      </c>
      <c r="O303" s="9">
        <v>34.9675</v>
      </c>
      <c r="P303" s="9"/>
      <c r="Q303" s="13">
        <v>82</v>
      </c>
      <c r="R303" s="9">
        <f t="shared" si="12"/>
        <v>75.9675</v>
      </c>
      <c r="S303" s="14" t="s">
        <v>63</v>
      </c>
      <c r="T303" s="26" t="s">
        <v>75</v>
      </c>
      <c r="U303" s="9"/>
    </row>
    <row r="304" ht="38.1" customHeight="1" spans="1:21">
      <c r="A304" s="23" t="s">
        <v>1151</v>
      </c>
      <c r="B304" s="23" t="s">
        <v>1198</v>
      </c>
      <c r="C304" s="23" t="s">
        <v>1199</v>
      </c>
      <c r="D304" s="8"/>
      <c r="E304" s="9"/>
      <c r="F304" s="10">
        <f>RANK(R304,$R$301:$R$304)</f>
        <v>4</v>
      </c>
      <c r="G304" s="24" t="s">
        <v>1208</v>
      </c>
      <c r="H304" s="25" t="s">
        <v>36</v>
      </c>
      <c r="I304" s="25" t="s">
        <v>1209</v>
      </c>
      <c r="J304" s="9">
        <v>71.2</v>
      </c>
      <c r="K304" s="9">
        <v>65.5</v>
      </c>
      <c r="L304" s="9">
        <v>0</v>
      </c>
      <c r="M304" s="9">
        <v>0</v>
      </c>
      <c r="N304" s="9">
        <v>0</v>
      </c>
      <c r="O304" s="9">
        <v>34.3175</v>
      </c>
      <c r="P304" s="9"/>
      <c r="Q304" s="13">
        <v>81.6</v>
      </c>
      <c r="R304" s="9">
        <f t="shared" si="12"/>
        <v>75.1175</v>
      </c>
      <c r="S304" s="14" t="s">
        <v>652</v>
      </c>
      <c r="T304" s="26" t="s">
        <v>1210</v>
      </c>
      <c r="U304" s="9"/>
    </row>
    <row r="305" ht="38.1" customHeight="1" spans="1:21">
      <c r="A305" s="23" t="s">
        <v>1151</v>
      </c>
      <c r="B305" s="23" t="s">
        <v>1211</v>
      </c>
      <c r="C305" s="23" t="s">
        <v>41</v>
      </c>
      <c r="D305" s="23" t="s">
        <v>1212</v>
      </c>
      <c r="E305" s="9">
        <v>1</v>
      </c>
      <c r="F305" s="10">
        <f>RANK(R305,$R$305:$R$305)</f>
        <v>1</v>
      </c>
      <c r="G305" s="24" t="s">
        <v>1213</v>
      </c>
      <c r="H305" s="25" t="s">
        <v>36</v>
      </c>
      <c r="I305" s="25" t="s">
        <v>1214</v>
      </c>
      <c r="J305" s="9">
        <v>65.6</v>
      </c>
      <c r="K305" s="9">
        <v>65</v>
      </c>
      <c r="L305" s="9">
        <v>0</v>
      </c>
      <c r="M305" s="9">
        <v>0</v>
      </c>
      <c r="N305" s="9">
        <v>0</v>
      </c>
      <c r="O305" s="9">
        <v>32.665</v>
      </c>
      <c r="P305" s="9"/>
      <c r="Q305" s="13">
        <v>84.1</v>
      </c>
      <c r="R305" s="9">
        <f t="shared" si="12"/>
        <v>74.715</v>
      </c>
      <c r="S305" s="14" t="s">
        <v>1033</v>
      </c>
      <c r="T305" s="26" t="s">
        <v>1215</v>
      </c>
      <c r="U305" s="9"/>
    </row>
    <row r="306" ht="38.1" customHeight="1" spans="1:21">
      <c r="A306" s="23" t="s">
        <v>1151</v>
      </c>
      <c r="B306" s="23" t="s">
        <v>1216</v>
      </c>
      <c r="C306" s="23" t="s">
        <v>41</v>
      </c>
      <c r="D306" s="23" t="s">
        <v>1217</v>
      </c>
      <c r="E306" s="9">
        <v>1</v>
      </c>
      <c r="F306" s="10">
        <f>RANK(R306,$R$306:$R$306)</f>
        <v>1</v>
      </c>
      <c r="G306" s="24" t="s">
        <v>1218</v>
      </c>
      <c r="H306" s="25" t="s">
        <v>36</v>
      </c>
      <c r="I306" s="25" t="s">
        <v>1219</v>
      </c>
      <c r="J306" s="9">
        <v>70.4</v>
      </c>
      <c r="K306" s="9">
        <v>65</v>
      </c>
      <c r="L306" s="9">
        <v>0</v>
      </c>
      <c r="M306" s="9">
        <v>0</v>
      </c>
      <c r="N306" s="9">
        <v>0</v>
      </c>
      <c r="O306" s="9">
        <v>33.985</v>
      </c>
      <c r="P306" s="9"/>
      <c r="Q306" s="13">
        <v>79.4</v>
      </c>
      <c r="R306" s="9">
        <f t="shared" si="12"/>
        <v>73.685</v>
      </c>
      <c r="S306" s="14" t="s">
        <v>1220</v>
      </c>
      <c r="T306" s="26" t="s">
        <v>75</v>
      </c>
      <c r="U306" s="9"/>
    </row>
    <row r="307" ht="38.1" customHeight="1" spans="1:21">
      <c r="A307" s="23" t="s">
        <v>1151</v>
      </c>
      <c r="B307" s="23" t="s">
        <v>1221</v>
      </c>
      <c r="C307" s="23" t="s">
        <v>1222</v>
      </c>
      <c r="D307" s="23" t="s">
        <v>1223</v>
      </c>
      <c r="E307" s="9">
        <v>1</v>
      </c>
      <c r="F307" s="10">
        <f>RANK(R307,$R$307:$R$307)</f>
        <v>1</v>
      </c>
      <c r="G307" s="24" t="s">
        <v>1224</v>
      </c>
      <c r="H307" s="25" t="s">
        <v>29</v>
      </c>
      <c r="I307" s="25" t="s">
        <v>1225</v>
      </c>
      <c r="J307" s="9">
        <v>75.2</v>
      </c>
      <c r="K307" s="9">
        <v>70</v>
      </c>
      <c r="L307" s="9">
        <v>0</v>
      </c>
      <c r="M307" s="9">
        <v>0</v>
      </c>
      <c r="N307" s="9">
        <v>0</v>
      </c>
      <c r="O307" s="9">
        <v>36.43</v>
      </c>
      <c r="P307" s="9"/>
      <c r="Q307" s="13">
        <v>84.4</v>
      </c>
      <c r="R307" s="9">
        <f t="shared" si="12"/>
        <v>78.63</v>
      </c>
      <c r="S307" s="14" t="s">
        <v>739</v>
      </c>
      <c r="T307" s="26" t="s">
        <v>75</v>
      </c>
      <c r="U307" s="9"/>
    </row>
    <row r="308" ht="38.1" customHeight="1" spans="1:21">
      <c r="A308" s="23" t="s">
        <v>1151</v>
      </c>
      <c r="B308" s="23" t="s">
        <v>1226</v>
      </c>
      <c r="C308" s="23" t="s">
        <v>1227</v>
      </c>
      <c r="D308" s="23" t="s">
        <v>1228</v>
      </c>
      <c r="E308" s="9">
        <v>2</v>
      </c>
      <c r="F308" s="10">
        <f>RANK(R308,$R$308:$R$309)</f>
        <v>1</v>
      </c>
      <c r="G308" s="24" t="s">
        <v>1229</v>
      </c>
      <c r="H308" s="25" t="s">
        <v>36</v>
      </c>
      <c r="I308" s="25" t="s">
        <v>1230</v>
      </c>
      <c r="J308" s="9">
        <v>62.4</v>
      </c>
      <c r="K308" s="9">
        <v>64.5</v>
      </c>
      <c r="L308" s="9">
        <v>0</v>
      </c>
      <c r="M308" s="9">
        <v>0</v>
      </c>
      <c r="N308" s="9">
        <v>0</v>
      </c>
      <c r="O308" s="9">
        <v>31.6725</v>
      </c>
      <c r="P308" s="9"/>
      <c r="Q308" s="13">
        <v>82.9</v>
      </c>
      <c r="R308" s="9">
        <f t="shared" si="12"/>
        <v>73.1225</v>
      </c>
      <c r="S308" s="14" t="s">
        <v>524</v>
      </c>
      <c r="T308" s="26" t="s">
        <v>75</v>
      </c>
      <c r="U308" s="9"/>
    </row>
    <row r="309" ht="38.1" customHeight="1" spans="1:21">
      <c r="A309" s="23" t="s">
        <v>1151</v>
      </c>
      <c r="B309" s="23" t="s">
        <v>1226</v>
      </c>
      <c r="C309" s="23" t="s">
        <v>1227</v>
      </c>
      <c r="D309" s="8"/>
      <c r="E309" s="9"/>
      <c r="F309" s="10">
        <f>RANK(R309,$R$308:$R$309)</f>
        <v>2</v>
      </c>
      <c r="G309" s="24" t="s">
        <v>1231</v>
      </c>
      <c r="H309" s="25" t="s">
        <v>29</v>
      </c>
      <c r="I309" s="25" t="s">
        <v>1232</v>
      </c>
      <c r="J309" s="9">
        <v>60</v>
      </c>
      <c r="K309" s="9">
        <v>67.5</v>
      </c>
      <c r="L309" s="9">
        <v>0</v>
      </c>
      <c r="M309" s="9">
        <v>0</v>
      </c>
      <c r="N309" s="9">
        <v>0</v>
      </c>
      <c r="O309" s="9">
        <v>31.6875</v>
      </c>
      <c r="P309" s="9"/>
      <c r="Q309" s="13">
        <v>80</v>
      </c>
      <c r="R309" s="9">
        <f t="shared" si="12"/>
        <v>71.6875</v>
      </c>
      <c r="S309" s="14" t="s">
        <v>272</v>
      </c>
      <c r="T309" s="26" t="s">
        <v>75</v>
      </c>
      <c r="U309" s="9"/>
    </row>
    <row r="310" ht="38.1" customHeight="1" spans="1:21">
      <c r="A310" s="23" t="s">
        <v>1151</v>
      </c>
      <c r="B310" s="23" t="s">
        <v>1226</v>
      </c>
      <c r="C310" s="23" t="s">
        <v>1233</v>
      </c>
      <c r="D310" s="23" t="s">
        <v>1234</v>
      </c>
      <c r="E310" s="9">
        <v>1</v>
      </c>
      <c r="F310" s="10">
        <f>RANK(R310,$R$310:$R$310)</f>
        <v>1</v>
      </c>
      <c r="G310" s="24" t="s">
        <v>1235</v>
      </c>
      <c r="H310" s="25" t="s">
        <v>29</v>
      </c>
      <c r="I310" s="25" t="s">
        <v>1236</v>
      </c>
      <c r="J310" s="9">
        <v>67.2</v>
      </c>
      <c r="K310" s="9">
        <v>72.5</v>
      </c>
      <c r="L310" s="9">
        <v>0</v>
      </c>
      <c r="M310" s="9">
        <v>0</v>
      </c>
      <c r="N310" s="9">
        <v>0</v>
      </c>
      <c r="O310" s="9">
        <v>34.7925</v>
      </c>
      <c r="P310" s="9"/>
      <c r="Q310" s="13">
        <v>84.7</v>
      </c>
      <c r="R310" s="9">
        <f t="shared" si="12"/>
        <v>77.1425</v>
      </c>
      <c r="S310" s="14" t="s">
        <v>1237</v>
      </c>
      <c r="T310" s="26" t="s">
        <v>75</v>
      </c>
      <c r="U310" s="9"/>
    </row>
    <row r="311" ht="38.1" customHeight="1" spans="1:21">
      <c r="A311" s="23" t="s">
        <v>1151</v>
      </c>
      <c r="B311" s="23" t="s">
        <v>1226</v>
      </c>
      <c r="C311" s="23" t="s">
        <v>41</v>
      </c>
      <c r="D311" s="23" t="s">
        <v>1238</v>
      </c>
      <c r="E311" s="9">
        <v>1</v>
      </c>
      <c r="F311" s="10">
        <f>RANK(R311,$R$311:$R$311)</f>
        <v>1</v>
      </c>
      <c r="G311" s="24" t="s">
        <v>1239</v>
      </c>
      <c r="H311" s="25" t="s">
        <v>36</v>
      </c>
      <c r="I311" s="25" t="s">
        <v>1240</v>
      </c>
      <c r="J311" s="9">
        <v>68</v>
      </c>
      <c r="K311" s="9">
        <v>71</v>
      </c>
      <c r="L311" s="9">
        <v>0</v>
      </c>
      <c r="M311" s="9">
        <v>0</v>
      </c>
      <c r="N311" s="9">
        <v>0</v>
      </c>
      <c r="O311" s="9">
        <v>34.675</v>
      </c>
      <c r="P311" s="9"/>
      <c r="Q311" s="13">
        <v>84.3</v>
      </c>
      <c r="R311" s="9">
        <f t="shared" si="12"/>
        <v>76.825</v>
      </c>
      <c r="S311" s="14" t="s">
        <v>341</v>
      </c>
      <c r="T311" s="26" t="s">
        <v>1241</v>
      </c>
      <c r="U311" s="9"/>
    </row>
    <row r="312" ht="38.1" customHeight="1" spans="1:21">
      <c r="A312" s="23" t="s">
        <v>1151</v>
      </c>
      <c r="B312" s="23" t="s">
        <v>1242</v>
      </c>
      <c r="C312" s="23" t="s">
        <v>26</v>
      </c>
      <c r="D312" s="23" t="s">
        <v>1243</v>
      </c>
      <c r="E312" s="9">
        <v>1</v>
      </c>
      <c r="F312" s="10">
        <f>RANK(R312,$R$312:$R$312)</f>
        <v>1</v>
      </c>
      <c r="G312" s="24" t="s">
        <v>1244</v>
      </c>
      <c r="H312" s="25" t="s">
        <v>29</v>
      </c>
      <c r="I312" s="25" t="s">
        <v>1245</v>
      </c>
      <c r="J312" s="9">
        <v>73.6</v>
      </c>
      <c r="K312" s="9">
        <v>63.5</v>
      </c>
      <c r="L312" s="9">
        <v>0</v>
      </c>
      <c r="M312" s="9">
        <v>0</v>
      </c>
      <c r="N312" s="9">
        <v>0</v>
      </c>
      <c r="O312" s="9">
        <v>34.5275</v>
      </c>
      <c r="P312" s="9"/>
      <c r="Q312" s="13">
        <v>85.1</v>
      </c>
      <c r="R312" s="9">
        <f t="shared" si="12"/>
        <v>77.0775</v>
      </c>
      <c r="S312" s="14" t="s">
        <v>465</v>
      </c>
      <c r="T312" s="26" t="s">
        <v>1242</v>
      </c>
      <c r="U312" s="9"/>
    </row>
    <row r="313" ht="38.1" customHeight="1" spans="1:21">
      <c r="A313" s="23" t="s">
        <v>1151</v>
      </c>
      <c r="B313" s="23" t="s">
        <v>1242</v>
      </c>
      <c r="C313" s="23" t="s">
        <v>33</v>
      </c>
      <c r="D313" s="23" t="s">
        <v>1246</v>
      </c>
      <c r="E313" s="9">
        <v>1</v>
      </c>
      <c r="F313" s="10">
        <f>RANK(R313,$R$313:$R$313)</f>
        <v>1</v>
      </c>
      <c r="G313" s="24" t="s">
        <v>1247</v>
      </c>
      <c r="H313" s="25" t="s">
        <v>36</v>
      </c>
      <c r="I313" s="25" t="s">
        <v>1248</v>
      </c>
      <c r="J313" s="9">
        <v>72</v>
      </c>
      <c r="K313" s="9">
        <v>73.5</v>
      </c>
      <c r="L313" s="9">
        <v>0</v>
      </c>
      <c r="M313" s="9">
        <v>0</v>
      </c>
      <c r="N313" s="9">
        <v>0</v>
      </c>
      <c r="O313" s="9">
        <v>36.3375</v>
      </c>
      <c r="P313" s="9"/>
      <c r="Q313" s="13">
        <v>83.72</v>
      </c>
      <c r="R313" s="9">
        <f t="shared" si="12"/>
        <v>78.1975</v>
      </c>
      <c r="S313" s="14" t="s">
        <v>307</v>
      </c>
      <c r="T313" s="26" t="s">
        <v>1249</v>
      </c>
      <c r="U313" s="9"/>
    </row>
    <row r="314" ht="38.1" customHeight="1" spans="1:21">
      <c r="A314" s="23" t="s">
        <v>1151</v>
      </c>
      <c r="B314" s="23" t="s">
        <v>1242</v>
      </c>
      <c r="C314" s="23" t="s">
        <v>329</v>
      </c>
      <c r="D314" s="23" t="s">
        <v>1250</v>
      </c>
      <c r="E314" s="9">
        <v>1</v>
      </c>
      <c r="F314" s="10">
        <f>RANK(R314,$R$314:$R$314)</f>
        <v>1</v>
      </c>
      <c r="G314" s="24" t="s">
        <v>1251</v>
      </c>
      <c r="H314" s="25" t="s">
        <v>36</v>
      </c>
      <c r="I314" s="25" t="s">
        <v>1252</v>
      </c>
      <c r="J314" s="9">
        <v>64.8</v>
      </c>
      <c r="K314" s="9">
        <v>69</v>
      </c>
      <c r="L314" s="9">
        <v>0</v>
      </c>
      <c r="M314" s="9">
        <v>0</v>
      </c>
      <c r="N314" s="9">
        <v>0</v>
      </c>
      <c r="O314" s="9">
        <v>33.345</v>
      </c>
      <c r="P314" s="9"/>
      <c r="Q314" s="13">
        <v>80.5</v>
      </c>
      <c r="R314" s="9">
        <f t="shared" si="12"/>
        <v>73.595</v>
      </c>
      <c r="S314" s="14" t="s">
        <v>38</v>
      </c>
      <c r="T314" s="26" t="s">
        <v>1253</v>
      </c>
      <c r="U314" s="9"/>
    </row>
    <row r="315" ht="38.1" customHeight="1" spans="1:21">
      <c r="A315" s="23" t="s">
        <v>1151</v>
      </c>
      <c r="B315" s="23" t="s">
        <v>1254</v>
      </c>
      <c r="C315" s="23" t="s">
        <v>26</v>
      </c>
      <c r="D315" s="23" t="s">
        <v>1255</v>
      </c>
      <c r="E315" s="9">
        <v>3</v>
      </c>
      <c r="F315" s="10">
        <f>RANK(R315,$R$315:$R$317)</f>
        <v>1</v>
      </c>
      <c r="G315" s="24" t="s">
        <v>1256</v>
      </c>
      <c r="H315" s="25" t="s">
        <v>29</v>
      </c>
      <c r="I315" s="25" t="s">
        <v>1257</v>
      </c>
      <c r="J315" s="9">
        <v>72</v>
      </c>
      <c r="K315" s="9">
        <v>0</v>
      </c>
      <c r="L315" s="9">
        <v>75</v>
      </c>
      <c r="M315" s="9">
        <v>0</v>
      </c>
      <c r="N315" s="9">
        <v>0</v>
      </c>
      <c r="O315" s="9">
        <v>36.675</v>
      </c>
      <c r="P315" s="9"/>
      <c r="Q315" s="13">
        <v>88.26</v>
      </c>
      <c r="R315" s="9">
        <f t="shared" si="12"/>
        <v>80.805</v>
      </c>
      <c r="S315" s="14" t="s">
        <v>1258</v>
      </c>
      <c r="T315" s="26" t="s">
        <v>1259</v>
      </c>
      <c r="U315" s="9"/>
    </row>
    <row r="316" ht="38.1" customHeight="1" spans="1:21">
      <c r="A316" s="23" t="s">
        <v>1151</v>
      </c>
      <c r="B316" s="23" t="s">
        <v>1254</v>
      </c>
      <c r="C316" s="23" t="s">
        <v>26</v>
      </c>
      <c r="D316" s="8"/>
      <c r="E316" s="9"/>
      <c r="F316" s="10">
        <f>RANK(R316,$R$315:$R$317)</f>
        <v>2</v>
      </c>
      <c r="G316" s="24" t="s">
        <v>1260</v>
      </c>
      <c r="H316" s="25" t="s">
        <v>36</v>
      </c>
      <c r="I316" s="25" t="s">
        <v>1261</v>
      </c>
      <c r="J316" s="9">
        <v>69.6</v>
      </c>
      <c r="K316" s="9">
        <v>0</v>
      </c>
      <c r="L316" s="9">
        <v>79</v>
      </c>
      <c r="M316" s="9">
        <v>0</v>
      </c>
      <c r="N316" s="9">
        <v>0</v>
      </c>
      <c r="O316" s="9">
        <v>36.915</v>
      </c>
      <c r="P316" s="9"/>
      <c r="Q316" s="13">
        <v>85.1</v>
      </c>
      <c r="R316" s="9">
        <f t="shared" si="12"/>
        <v>79.465</v>
      </c>
      <c r="S316" s="14" t="s">
        <v>524</v>
      </c>
      <c r="T316" s="26" t="s">
        <v>1262</v>
      </c>
      <c r="U316" s="9"/>
    </row>
    <row r="317" ht="38.1" customHeight="1" spans="1:21">
      <c r="A317" s="23" t="s">
        <v>1151</v>
      </c>
      <c r="B317" s="23" t="s">
        <v>1254</v>
      </c>
      <c r="C317" s="23" t="s">
        <v>26</v>
      </c>
      <c r="D317" s="8"/>
      <c r="E317" s="9"/>
      <c r="F317" s="10">
        <f>RANK(R317,$R$315:$R$317)</f>
        <v>3</v>
      </c>
      <c r="G317" s="24" t="s">
        <v>1263</v>
      </c>
      <c r="H317" s="25" t="s">
        <v>36</v>
      </c>
      <c r="I317" s="25" t="s">
        <v>1264</v>
      </c>
      <c r="J317" s="9">
        <v>68.8</v>
      </c>
      <c r="K317" s="9">
        <v>0</v>
      </c>
      <c r="L317" s="9">
        <v>76</v>
      </c>
      <c r="M317" s="9">
        <v>0</v>
      </c>
      <c r="N317" s="9">
        <v>0</v>
      </c>
      <c r="O317" s="9">
        <v>36.02</v>
      </c>
      <c r="P317" s="9"/>
      <c r="Q317" s="13">
        <v>82.82</v>
      </c>
      <c r="R317" s="9">
        <f t="shared" si="12"/>
        <v>77.43</v>
      </c>
      <c r="S317" s="14" t="s">
        <v>1265</v>
      </c>
      <c r="T317" s="26" t="s">
        <v>1266</v>
      </c>
      <c r="U317" s="9"/>
    </row>
    <row r="318" ht="38.1" customHeight="1" spans="1:21">
      <c r="A318" s="23" t="s">
        <v>1151</v>
      </c>
      <c r="B318" s="23" t="s">
        <v>1254</v>
      </c>
      <c r="C318" s="23" t="s">
        <v>33</v>
      </c>
      <c r="D318" s="23" t="s">
        <v>1267</v>
      </c>
      <c r="E318" s="9">
        <v>3</v>
      </c>
      <c r="F318" s="10">
        <f>RANK(R318,$R$318:$R$320)</f>
        <v>1</v>
      </c>
      <c r="G318" s="24" t="s">
        <v>1268</v>
      </c>
      <c r="H318" s="25" t="s">
        <v>29</v>
      </c>
      <c r="I318" s="25" t="s">
        <v>1269</v>
      </c>
      <c r="J318" s="9">
        <v>71.2</v>
      </c>
      <c r="K318" s="9">
        <v>0</v>
      </c>
      <c r="L318" s="9">
        <v>76.5</v>
      </c>
      <c r="M318" s="9">
        <v>0</v>
      </c>
      <c r="N318" s="9">
        <v>0</v>
      </c>
      <c r="O318" s="9">
        <v>36.7925</v>
      </c>
      <c r="P318" s="9"/>
      <c r="Q318" s="13">
        <v>87.18</v>
      </c>
      <c r="R318" s="9">
        <f t="shared" si="12"/>
        <v>80.3825</v>
      </c>
      <c r="S318" s="14" t="s">
        <v>1270</v>
      </c>
      <c r="T318" s="26" t="s">
        <v>1271</v>
      </c>
      <c r="U318" s="9"/>
    </row>
    <row r="319" ht="38.1" customHeight="1" spans="1:21">
      <c r="A319" s="23" t="s">
        <v>1151</v>
      </c>
      <c r="B319" s="23" t="s">
        <v>1254</v>
      </c>
      <c r="C319" s="23" t="s">
        <v>33</v>
      </c>
      <c r="D319" s="8"/>
      <c r="E319" s="9"/>
      <c r="F319" s="10">
        <f>RANK(R319,$R$318:$R$320)</f>
        <v>2</v>
      </c>
      <c r="G319" s="24" t="s">
        <v>1272</v>
      </c>
      <c r="H319" s="25" t="s">
        <v>36</v>
      </c>
      <c r="I319" s="25" t="s">
        <v>1273</v>
      </c>
      <c r="J319" s="9">
        <v>68</v>
      </c>
      <c r="K319" s="9">
        <v>0</v>
      </c>
      <c r="L319" s="9">
        <v>74.5</v>
      </c>
      <c r="M319" s="9">
        <v>0</v>
      </c>
      <c r="N319" s="9">
        <v>0</v>
      </c>
      <c r="O319" s="9">
        <v>35.4625</v>
      </c>
      <c r="P319" s="9"/>
      <c r="Q319" s="13">
        <v>84.72</v>
      </c>
      <c r="R319" s="9">
        <f t="shared" si="12"/>
        <v>77.8225</v>
      </c>
      <c r="S319" s="14" t="s">
        <v>584</v>
      </c>
      <c r="T319" s="26" t="s">
        <v>75</v>
      </c>
      <c r="U319" s="9"/>
    </row>
    <row r="320" ht="38.1" customHeight="1" spans="1:21">
      <c r="A320" s="23" t="s">
        <v>1151</v>
      </c>
      <c r="B320" s="23" t="s">
        <v>1254</v>
      </c>
      <c r="C320" s="23" t="s">
        <v>33</v>
      </c>
      <c r="D320" s="8"/>
      <c r="E320" s="9"/>
      <c r="F320" s="10">
        <f>RANK(R320,$R$318:$R$320)</f>
        <v>3</v>
      </c>
      <c r="G320" s="24" t="s">
        <v>1274</v>
      </c>
      <c r="H320" s="25" t="s">
        <v>36</v>
      </c>
      <c r="I320" s="25" t="s">
        <v>1275</v>
      </c>
      <c r="J320" s="9">
        <v>64.8</v>
      </c>
      <c r="K320" s="9">
        <v>0</v>
      </c>
      <c r="L320" s="9">
        <v>76.5</v>
      </c>
      <c r="M320" s="9">
        <v>0</v>
      </c>
      <c r="N320" s="9">
        <v>0</v>
      </c>
      <c r="O320" s="9">
        <v>35.0325</v>
      </c>
      <c r="P320" s="9"/>
      <c r="Q320" s="13">
        <v>84.68</v>
      </c>
      <c r="R320" s="9">
        <f t="shared" si="12"/>
        <v>77.3725</v>
      </c>
      <c r="S320" s="14" t="s">
        <v>992</v>
      </c>
      <c r="T320" s="26" t="s">
        <v>75</v>
      </c>
      <c r="U320" s="9"/>
    </row>
    <row r="321" ht="38.1" customHeight="1" spans="1:21">
      <c r="A321" s="23" t="s">
        <v>1151</v>
      </c>
      <c r="B321" s="23" t="s">
        <v>1254</v>
      </c>
      <c r="C321" s="23" t="s">
        <v>329</v>
      </c>
      <c r="D321" s="23" t="s">
        <v>1276</v>
      </c>
      <c r="E321" s="8">
        <v>3</v>
      </c>
      <c r="F321" s="10">
        <f>RANK(R321,$R$321:$R$323)</f>
        <v>1</v>
      </c>
      <c r="G321" s="24" t="s">
        <v>1277</v>
      </c>
      <c r="H321" s="25" t="s">
        <v>36</v>
      </c>
      <c r="I321" s="25" t="s">
        <v>1278</v>
      </c>
      <c r="J321" s="9">
        <v>75.2</v>
      </c>
      <c r="K321" s="9">
        <v>0</v>
      </c>
      <c r="L321" s="9">
        <v>61</v>
      </c>
      <c r="M321" s="9">
        <v>0</v>
      </c>
      <c r="N321" s="9">
        <v>0</v>
      </c>
      <c r="O321" s="9">
        <v>34.405</v>
      </c>
      <c r="P321" s="9"/>
      <c r="Q321" s="15">
        <v>80</v>
      </c>
      <c r="R321" s="9">
        <f t="shared" ref="R321:R341" si="13">O321+Q321*0.5</f>
        <v>74.405</v>
      </c>
      <c r="S321" s="14" t="s">
        <v>1065</v>
      </c>
      <c r="T321" s="26" t="s">
        <v>75</v>
      </c>
      <c r="U321" s="8"/>
    </row>
    <row r="322" ht="38.1" customHeight="1" spans="1:21">
      <c r="A322" s="23" t="s">
        <v>1151</v>
      </c>
      <c r="B322" s="23" t="s">
        <v>1254</v>
      </c>
      <c r="C322" s="23" t="s">
        <v>329</v>
      </c>
      <c r="D322" s="8"/>
      <c r="E322" s="9"/>
      <c r="F322" s="10">
        <f>RANK(R322,$R$321:$R$323)</f>
        <v>2</v>
      </c>
      <c r="G322" s="24" t="s">
        <v>1279</v>
      </c>
      <c r="H322" s="25" t="s">
        <v>36</v>
      </c>
      <c r="I322" s="25" t="s">
        <v>1280</v>
      </c>
      <c r="J322" s="9">
        <v>60</v>
      </c>
      <c r="K322" s="9">
        <v>0</v>
      </c>
      <c r="L322" s="9">
        <v>70</v>
      </c>
      <c r="M322" s="9">
        <v>0</v>
      </c>
      <c r="N322" s="9">
        <v>0</v>
      </c>
      <c r="O322" s="9">
        <v>32.25</v>
      </c>
      <c r="P322" s="9"/>
      <c r="Q322" s="13">
        <v>82.6</v>
      </c>
      <c r="R322" s="9">
        <f t="shared" si="13"/>
        <v>73.55</v>
      </c>
      <c r="S322" s="14" t="s">
        <v>1281</v>
      </c>
      <c r="T322" s="26" t="s">
        <v>75</v>
      </c>
      <c r="U322" s="9"/>
    </row>
    <row r="323" ht="38.1" customHeight="1" spans="1:21">
      <c r="A323" s="23" t="s">
        <v>1151</v>
      </c>
      <c r="B323" s="23" t="s">
        <v>1254</v>
      </c>
      <c r="C323" s="23" t="s">
        <v>329</v>
      </c>
      <c r="D323" s="8"/>
      <c r="E323" s="9"/>
      <c r="F323" s="10">
        <f>RANK(R323,$R$321:$R$323)</f>
        <v>3</v>
      </c>
      <c r="G323" s="24" t="s">
        <v>1282</v>
      </c>
      <c r="H323" s="25" t="s">
        <v>29</v>
      </c>
      <c r="I323" s="25" t="s">
        <v>1283</v>
      </c>
      <c r="J323" s="9">
        <v>65.6</v>
      </c>
      <c r="K323" s="9">
        <v>0</v>
      </c>
      <c r="L323" s="9">
        <v>70</v>
      </c>
      <c r="M323" s="9">
        <v>0</v>
      </c>
      <c r="N323" s="9">
        <v>0</v>
      </c>
      <c r="O323" s="9">
        <v>33.79</v>
      </c>
      <c r="P323" s="9"/>
      <c r="Q323" s="13">
        <v>78.6</v>
      </c>
      <c r="R323" s="9">
        <f t="shared" si="13"/>
        <v>73.09</v>
      </c>
      <c r="S323" s="14" t="s">
        <v>1284</v>
      </c>
      <c r="T323" s="26" t="s">
        <v>75</v>
      </c>
      <c r="U323" s="9"/>
    </row>
    <row r="324" ht="38.1" customHeight="1" spans="1:21">
      <c r="A324" s="27" t="s">
        <v>1151</v>
      </c>
      <c r="B324" s="27" t="s">
        <v>1254</v>
      </c>
      <c r="C324" s="27" t="s">
        <v>342</v>
      </c>
      <c r="D324" s="27" t="s">
        <v>1285</v>
      </c>
      <c r="E324" s="16">
        <v>4</v>
      </c>
      <c r="F324" s="10">
        <f>RANK(R324,$R$324:$R$326)</f>
        <v>1</v>
      </c>
      <c r="G324" s="24" t="s">
        <v>1286</v>
      </c>
      <c r="H324" s="25" t="s">
        <v>36</v>
      </c>
      <c r="I324" s="25" t="s">
        <v>1287</v>
      </c>
      <c r="J324" s="9">
        <v>67.2</v>
      </c>
      <c r="K324" s="9">
        <v>0</v>
      </c>
      <c r="L324" s="9">
        <v>79</v>
      </c>
      <c r="M324" s="9">
        <v>0</v>
      </c>
      <c r="N324" s="9">
        <v>0</v>
      </c>
      <c r="O324" s="9">
        <v>36.255</v>
      </c>
      <c r="P324" s="9"/>
      <c r="Q324" s="13">
        <v>84.8</v>
      </c>
      <c r="R324" s="9">
        <f t="shared" si="13"/>
        <v>78.655</v>
      </c>
      <c r="S324" s="14" t="s">
        <v>161</v>
      </c>
      <c r="T324" s="26" t="s">
        <v>75</v>
      </c>
      <c r="U324" s="9"/>
    </row>
    <row r="325" ht="38.1" customHeight="1" spans="1:21">
      <c r="A325" s="18"/>
      <c r="B325" s="29" t="s">
        <v>1254</v>
      </c>
      <c r="C325" s="29" t="s">
        <v>342</v>
      </c>
      <c r="D325" s="18"/>
      <c r="E325" s="18"/>
      <c r="F325" s="10">
        <f>RANK(R325,$R$324:$R$326)</f>
        <v>2</v>
      </c>
      <c r="G325" s="24" t="s">
        <v>1288</v>
      </c>
      <c r="H325" s="25" t="s">
        <v>29</v>
      </c>
      <c r="I325" s="25" t="s">
        <v>1289</v>
      </c>
      <c r="J325" s="9">
        <v>63.2</v>
      </c>
      <c r="K325" s="9">
        <v>0</v>
      </c>
      <c r="L325" s="9">
        <v>80.5</v>
      </c>
      <c r="M325" s="9">
        <v>0</v>
      </c>
      <c r="N325" s="9">
        <v>0</v>
      </c>
      <c r="O325" s="9">
        <v>35.4925</v>
      </c>
      <c r="P325" s="9"/>
      <c r="Q325" s="13">
        <v>80.3</v>
      </c>
      <c r="R325" s="9">
        <f t="shared" si="13"/>
        <v>75.6425</v>
      </c>
      <c r="S325" s="14" t="s">
        <v>1290</v>
      </c>
      <c r="T325" s="26" t="s">
        <v>75</v>
      </c>
      <c r="U325" s="9"/>
    </row>
    <row r="326" ht="38.1" customHeight="1" spans="1:21">
      <c r="A326" s="17"/>
      <c r="B326" s="28" t="s">
        <v>1254</v>
      </c>
      <c r="C326" s="28" t="s">
        <v>342</v>
      </c>
      <c r="D326" s="17"/>
      <c r="E326" s="17"/>
      <c r="F326" s="10">
        <f>RANK(R326,$R$324:$R$326)</f>
        <v>3</v>
      </c>
      <c r="G326" s="24" t="s">
        <v>1291</v>
      </c>
      <c r="H326" s="25" t="s">
        <v>36</v>
      </c>
      <c r="I326" s="25" t="s">
        <v>1292</v>
      </c>
      <c r="J326" s="9">
        <v>60.8</v>
      </c>
      <c r="K326" s="9">
        <v>0</v>
      </c>
      <c r="L326" s="9">
        <v>78.5</v>
      </c>
      <c r="M326" s="9">
        <v>0</v>
      </c>
      <c r="N326" s="9">
        <v>0</v>
      </c>
      <c r="O326" s="9">
        <v>34.3825</v>
      </c>
      <c r="P326" s="9"/>
      <c r="Q326" s="13">
        <v>82.5</v>
      </c>
      <c r="R326" s="9">
        <f t="shared" si="13"/>
        <v>75.6325</v>
      </c>
      <c r="S326" s="14" t="s">
        <v>145</v>
      </c>
      <c r="T326" s="26" t="s">
        <v>1293</v>
      </c>
      <c r="U326" s="9"/>
    </row>
    <row r="327" ht="38.1" customHeight="1" spans="1:21">
      <c r="A327" s="23" t="s">
        <v>1151</v>
      </c>
      <c r="B327" s="23" t="s">
        <v>1254</v>
      </c>
      <c r="C327" s="23" t="s">
        <v>351</v>
      </c>
      <c r="D327" s="23" t="s">
        <v>1294</v>
      </c>
      <c r="E327" s="9">
        <v>4</v>
      </c>
      <c r="F327" s="10">
        <f>RANK(R327,$R$327:$R$329)</f>
        <v>1</v>
      </c>
      <c r="G327" s="24" t="s">
        <v>1295</v>
      </c>
      <c r="H327" s="25" t="s">
        <v>36</v>
      </c>
      <c r="I327" s="25" t="s">
        <v>1296</v>
      </c>
      <c r="J327" s="9">
        <v>63.2</v>
      </c>
      <c r="K327" s="9">
        <v>0</v>
      </c>
      <c r="L327" s="9">
        <v>75</v>
      </c>
      <c r="M327" s="9">
        <v>0</v>
      </c>
      <c r="N327" s="9">
        <v>0</v>
      </c>
      <c r="O327" s="9">
        <v>34.255</v>
      </c>
      <c r="P327" s="9"/>
      <c r="Q327" s="13">
        <v>80.5</v>
      </c>
      <c r="R327" s="9">
        <f t="shared" si="13"/>
        <v>74.505</v>
      </c>
      <c r="S327" s="14" t="s">
        <v>1297</v>
      </c>
      <c r="T327" s="26" t="s">
        <v>75</v>
      </c>
      <c r="U327" s="9"/>
    </row>
    <row r="328" ht="38.1" customHeight="1" spans="1:21">
      <c r="A328" s="23" t="s">
        <v>1151</v>
      </c>
      <c r="B328" s="23" t="s">
        <v>1254</v>
      </c>
      <c r="C328" s="23" t="s">
        <v>351</v>
      </c>
      <c r="D328" s="8"/>
      <c r="E328" s="9"/>
      <c r="F328" s="10">
        <f>RANK(R328,$R$327:$R$329)</f>
        <v>2</v>
      </c>
      <c r="G328" s="24" t="s">
        <v>1298</v>
      </c>
      <c r="H328" s="25" t="s">
        <v>36</v>
      </c>
      <c r="I328" s="25" t="s">
        <v>1299</v>
      </c>
      <c r="J328" s="9">
        <v>69.6</v>
      </c>
      <c r="K328" s="9">
        <v>0</v>
      </c>
      <c r="L328" s="9">
        <v>66.5</v>
      </c>
      <c r="M328" s="9">
        <v>0</v>
      </c>
      <c r="N328" s="9">
        <v>0</v>
      </c>
      <c r="O328" s="9">
        <v>34.1025</v>
      </c>
      <c r="P328" s="9"/>
      <c r="Q328" s="13">
        <v>79.8</v>
      </c>
      <c r="R328" s="9">
        <f t="shared" si="13"/>
        <v>74.0025</v>
      </c>
      <c r="S328" s="14" t="s">
        <v>524</v>
      </c>
      <c r="T328" s="26" t="s">
        <v>75</v>
      </c>
      <c r="U328" s="9"/>
    </row>
    <row r="329" ht="38.1" customHeight="1" spans="1:21">
      <c r="A329" s="23" t="s">
        <v>1151</v>
      </c>
      <c r="B329" s="23" t="s">
        <v>1254</v>
      </c>
      <c r="C329" s="23" t="s">
        <v>351</v>
      </c>
      <c r="D329" s="8"/>
      <c r="E329" s="9"/>
      <c r="F329" s="10">
        <f>RANK(R329,$R$327:$R$329)</f>
        <v>3</v>
      </c>
      <c r="G329" s="24" t="s">
        <v>1300</v>
      </c>
      <c r="H329" s="25" t="s">
        <v>36</v>
      </c>
      <c r="I329" s="25" t="s">
        <v>1301</v>
      </c>
      <c r="J329" s="9">
        <v>59.2</v>
      </c>
      <c r="K329" s="9">
        <v>0</v>
      </c>
      <c r="L329" s="9">
        <v>74.5</v>
      </c>
      <c r="M329" s="9">
        <v>0</v>
      </c>
      <c r="N329" s="9">
        <v>0</v>
      </c>
      <c r="O329" s="9">
        <v>33.0425</v>
      </c>
      <c r="P329" s="9"/>
      <c r="Q329" s="13">
        <v>80.2</v>
      </c>
      <c r="R329" s="9">
        <f t="shared" si="13"/>
        <v>73.1425</v>
      </c>
      <c r="S329" s="14" t="s">
        <v>616</v>
      </c>
      <c r="T329" s="26" t="s">
        <v>75</v>
      </c>
      <c r="U329" s="9"/>
    </row>
    <row r="330" ht="38.1" customHeight="1" spans="1:21">
      <c r="A330" s="23" t="s">
        <v>1151</v>
      </c>
      <c r="B330" s="23" t="s">
        <v>1254</v>
      </c>
      <c r="C330" s="23" t="s">
        <v>361</v>
      </c>
      <c r="D330" s="23" t="s">
        <v>1302</v>
      </c>
      <c r="E330" s="9">
        <v>4</v>
      </c>
      <c r="F330" s="10">
        <f>RANK(R330,$R$330:$R$333)</f>
        <v>1</v>
      </c>
      <c r="G330" s="24" t="s">
        <v>1303</v>
      </c>
      <c r="H330" s="25" t="s">
        <v>29</v>
      </c>
      <c r="I330" s="25" t="s">
        <v>1304</v>
      </c>
      <c r="J330" s="9">
        <v>68.8</v>
      </c>
      <c r="K330" s="9">
        <v>0</v>
      </c>
      <c r="L330" s="9">
        <v>78.5</v>
      </c>
      <c r="M330" s="9">
        <v>0</v>
      </c>
      <c r="N330" s="9">
        <v>0</v>
      </c>
      <c r="O330" s="9">
        <v>36.5825</v>
      </c>
      <c r="P330" s="9"/>
      <c r="Q330" s="13">
        <v>85.9</v>
      </c>
      <c r="R330" s="9">
        <f t="shared" si="13"/>
        <v>79.5325</v>
      </c>
      <c r="S330" s="14" t="s">
        <v>504</v>
      </c>
      <c r="T330" s="26" t="s">
        <v>75</v>
      </c>
      <c r="U330" s="9"/>
    </row>
    <row r="331" ht="38.1" customHeight="1" spans="1:21">
      <c r="A331" s="23" t="s">
        <v>1151</v>
      </c>
      <c r="B331" s="23" t="s">
        <v>1254</v>
      </c>
      <c r="C331" s="23" t="s">
        <v>361</v>
      </c>
      <c r="D331" s="8"/>
      <c r="E331" s="9"/>
      <c r="F331" s="10">
        <f>RANK(R331,$R$330:$R$333)</f>
        <v>2</v>
      </c>
      <c r="G331" s="24" t="s">
        <v>1305</v>
      </c>
      <c r="H331" s="25" t="s">
        <v>36</v>
      </c>
      <c r="I331" s="25" t="s">
        <v>1306</v>
      </c>
      <c r="J331" s="9">
        <v>72</v>
      </c>
      <c r="K331" s="9">
        <v>0</v>
      </c>
      <c r="L331" s="9">
        <v>72.5</v>
      </c>
      <c r="M331" s="9">
        <v>0</v>
      </c>
      <c r="N331" s="9">
        <v>0</v>
      </c>
      <c r="O331" s="9">
        <v>36.1125</v>
      </c>
      <c r="P331" s="9"/>
      <c r="Q331" s="13">
        <v>83.2</v>
      </c>
      <c r="R331" s="9">
        <f t="shared" si="13"/>
        <v>77.7125</v>
      </c>
      <c r="S331" s="14" t="s">
        <v>680</v>
      </c>
      <c r="T331" s="26" t="s">
        <v>1307</v>
      </c>
      <c r="U331" s="9"/>
    </row>
    <row r="332" ht="38.1" customHeight="1" spans="1:21">
      <c r="A332" s="23" t="s">
        <v>1151</v>
      </c>
      <c r="B332" s="23" t="s">
        <v>1254</v>
      </c>
      <c r="C332" s="23" t="s">
        <v>361</v>
      </c>
      <c r="D332" s="8"/>
      <c r="E332" s="9"/>
      <c r="F332" s="10">
        <f>RANK(R332,$R$330:$R$333)</f>
        <v>3</v>
      </c>
      <c r="G332" s="24" t="s">
        <v>1308</v>
      </c>
      <c r="H332" s="25" t="s">
        <v>36</v>
      </c>
      <c r="I332" s="25" t="s">
        <v>1309</v>
      </c>
      <c r="J332" s="9">
        <v>70.4</v>
      </c>
      <c r="K332" s="9">
        <v>0</v>
      </c>
      <c r="L332" s="9">
        <v>75.5</v>
      </c>
      <c r="M332" s="9">
        <v>0</v>
      </c>
      <c r="N332" s="9">
        <v>0</v>
      </c>
      <c r="O332" s="9">
        <v>36.3475</v>
      </c>
      <c r="P332" s="9"/>
      <c r="Q332" s="13">
        <v>81.9</v>
      </c>
      <c r="R332" s="9">
        <f t="shared" si="13"/>
        <v>77.2975</v>
      </c>
      <c r="S332" s="14" t="s">
        <v>69</v>
      </c>
      <c r="T332" s="26" t="s">
        <v>1310</v>
      </c>
      <c r="U332" s="9"/>
    </row>
    <row r="333" ht="38.1" customHeight="1" spans="1:21">
      <c r="A333" s="23" t="s">
        <v>1151</v>
      </c>
      <c r="B333" s="23" t="s">
        <v>1254</v>
      </c>
      <c r="C333" s="23" t="s">
        <v>361</v>
      </c>
      <c r="D333" s="8"/>
      <c r="E333" s="9"/>
      <c r="F333" s="10">
        <f>RANK(R333,$R$330:$R$333)</f>
        <v>4</v>
      </c>
      <c r="G333" s="24" t="s">
        <v>1311</v>
      </c>
      <c r="H333" s="25" t="s">
        <v>29</v>
      </c>
      <c r="I333" s="25" t="s">
        <v>1312</v>
      </c>
      <c r="J333" s="9">
        <v>68.8</v>
      </c>
      <c r="K333" s="9">
        <v>0</v>
      </c>
      <c r="L333" s="9">
        <v>77.5</v>
      </c>
      <c r="M333" s="9">
        <v>0</v>
      </c>
      <c r="N333" s="9">
        <v>0</v>
      </c>
      <c r="O333" s="9">
        <v>36.3575</v>
      </c>
      <c r="P333" s="9"/>
      <c r="Q333" s="13">
        <v>80.9</v>
      </c>
      <c r="R333" s="9">
        <f t="shared" si="13"/>
        <v>76.8075</v>
      </c>
      <c r="S333" s="14" t="s">
        <v>1313</v>
      </c>
      <c r="T333" s="26" t="s">
        <v>1314</v>
      </c>
      <c r="U333" s="9"/>
    </row>
    <row r="334" ht="38.1" customHeight="1" spans="1:21">
      <c r="A334" s="23" t="s">
        <v>1151</v>
      </c>
      <c r="B334" s="23" t="s">
        <v>1254</v>
      </c>
      <c r="C334" s="23" t="s">
        <v>508</v>
      </c>
      <c r="D334" s="23" t="s">
        <v>1315</v>
      </c>
      <c r="E334" s="9">
        <v>4</v>
      </c>
      <c r="F334" s="10">
        <f>RANK(R334,$R$334:$R$337)</f>
        <v>1</v>
      </c>
      <c r="G334" s="24" t="s">
        <v>1316</v>
      </c>
      <c r="H334" s="25" t="s">
        <v>29</v>
      </c>
      <c r="I334" s="25" t="s">
        <v>1317</v>
      </c>
      <c r="J334" s="9">
        <v>77.6</v>
      </c>
      <c r="K334" s="9">
        <v>0</v>
      </c>
      <c r="L334" s="9">
        <v>84.5</v>
      </c>
      <c r="M334" s="9">
        <v>0</v>
      </c>
      <c r="N334" s="9">
        <v>0</v>
      </c>
      <c r="O334" s="9">
        <v>40.3525</v>
      </c>
      <c r="P334" s="9"/>
      <c r="Q334" s="13">
        <v>86.3</v>
      </c>
      <c r="R334" s="9">
        <f t="shared" si="13"/>
        <v>83.5025</v>
      </c>
      <c r="S334" s="14" t="s">
        <v>38</v>
      </c>
      <c r="T334" s="26" t="s">
        <v>75</v>
      </c>
      <c r="U334" s="9"/>
    </row>
    <row r="335" ht="38.1" customHeight="1" spans="1:21">
      <c r="A335" s="23" t="s">
        <v>1151</v>
      </c>
      <c r="B335" s="23" t="s">
        <v>1254</v>
      </c>
      <c r="C335" s="23" t="s">
        <v>508</v>
      </c>
      <c r="D335" s="8"/>
      <c r="E335" s="9"/>
      <c r="F335" s="10">
        <f>RANK(R335,$R$334:$R$337)</f>
        <v>2</v>
      </c>
      <c r="G335" s="24" t="s">
        <v>1318</v>
      </c>
      <c r="H335" s="25" t="s">
        <v>29</v>
      </c>
      <c r="I335" s="25" t="s">
        <v>1319</v>
      </c>
      <c r="J335" s="9">
        <v>69.6</v>
      </c>
      <c r="K335" s="9">
        <v>0</v>
      </c>
      <c r="L335" s="9">
        <v>76</v>
      </c>
      <c r="M335" s="9">
        <v>0</v>
      </c>
      <c r="N335" s="9">
        <v>0</v>
      </c>
      <c r="O335" s="9">
        <v>36.24</v>
      </c>
      <c r="P335" s="9"/>
      <c r="Q335" s="13">
        <v>82.6</v>
      </c>
      <c r="R335" s="9">
        <f t="shared" si="13"/>
        <v>77.54</v>
      </c>
      <c r="S335" s="14" t="s">
        <v>287</v>
      </c>
      <c r="T335" s="26" t="s">
        <v>1320</v>
      </c>
      <c r="U335" s="9"/>
    </row>
    <row r="336" ht="38.1" customHeight="1" spans="1:21">
      <c r="A336" s="23" t="s">
        <v>1151</v>
      </c>
      <c r="B336" s="23" t="s">
        <v>1254</v>
      </c>
      <c r="C336" s="23" t="s">
        <v>508</v>
      </c>
      <c r="D336" s="8"/>
      <c r="E336" s="9"/>
      <c r="F336" s="10">
        <f>RANK(R336,$R$334:$R$337)</f>
        <v>3</v>
      </c>
      <c r="G336" s="24" t="s">
        <v>1321</v>
      </c>
      <c r="H336" s="25" t="s">
        <v>36</v>
      </c>
      <c r="I336" s="25" t="s">
        <v>1322</v>
      </c>
      <c r="J336" s="9">
        <v>67.2</v>
      </c>
      <c r="K336" s="9">
        <v>0</v>
      </c>
      <c r="L336" s="9">
        <v>80.5</v>
      </c>
      <c r="M336" s="9">
        <v>0</v>
      </c>
      <c r="N336" s="9">
        <v>0</v>
      </c>
      <c r="O336" s="9">
        <v>36.5925</v>
      </c>
      <c r="P336" s="9"/>
      <c r="Q336" s="13">
        <v>81.8</v>
      </c>
      <c r="R336" s="9">
        <f t="shared" si="13"/>
        <v>77.4925</v>
      </c>
      <c r="S336" s="14" t="s">
        <v>1033</v>
      </c>
      <c r="T336" s="26" t="s">
        <v>75</v>
      </c>
      <c r="U336" s="9"/>
    </row>
    <row r="337" ht="38.1" customHeight="1" spans="1:21">
      <c r="A337" s="23" t="s">
        <v>1151</v>
      </c>
      <c r="B337" s="23" t="s">
        <v>1254</v>
      </c>
      <c r="C337" s="23" t="s">
        <v>508</v>
      </c>
      <c r="D337" s="8"/>
      <c r="E337" s="9"/>
      <c r="F337" s="10">
        <f>RANK(R337,$R$334:$R$337)</f>
        <v>4</v>
      </c>
      <c r="G337" s="24" t="s">
        <v>1323</v>
      </c>
      <c r="H337" s="25" t="s">
        <v>29</v>
      </c>
      <c r="I337" s="25" t="s">
        <v>1324</v>
      </c>
      <c r="J337" s="9">
        <v>64.8</v>
      </c>
      <c r="K337" s="9">
        <v>0</v>
      </c>
      <c r="L337" s="9">
        <v>78.5</v>
      </c>
      <c r="M337" s="9">
        <v>0</v>
      </c>
      <c r="N337" s="9">
        <v>0</v>
      </c>
      <c r="O337" s="9">
        <v>35.4825</v>
      </c>
      <c r="P337" s="9"/>
      <c r="Q337" s="13">
        <v>84</v>
      </c>
      <c r="R337" s="9">
        <f t="shared" si="13"/>
        <v>77.4825</v>
      </c>
      <c r="S337" s="14" t="s">
        <v>161</v>
      </c>
      <c r="T337" s="26" t="s">
        <v>75</v>
      </c>
      <c r="U337" s="9"/>
    </row>
    <row r="338" ht="38.1" customHeight="1" spans="1:21">
      <c r="A338" s="23" t="s">
        <v>1151</v>
      </c>
      <c r="B338" s="23" t="s">
        <v>1254</v>
      </c>
      <c r="C338" s="23" t="s">
        <v>993</v>
      </c>
      <c r="D338" s="23" t="s">
        <v>1325</v>
      </c>
      <c r="E338" s="9">
        <v>4</v>
      </c>
      <c r="F338" s="10">
        <f>RANK(R338,$R$338:$R$341)</f>
        <v>1</v>
      </c>
      <c r="G338" s="24" t="s">
        <v>1326</v>
      </c>
      <c r="H338" s="25" t="s">
        <v>29</v>
      </c>
      <c r="I338" s="25" t="s">
        <v>1327</v>
      </c>
      <c r="J338" s="9">
        <v>67.2</v>
      </c>
      <c r="K338" s="9">
        <v>0</v>
      </c>
      <c r="L338" s="9">
        <v>80.5</v>
      </c>
      <c r="M338" s="9">
        <v>0</v>
      </c>
      <c r="N338" s="9">
        <v>0</v>
      </c>
      <c r="O338" s="9">
        <v>36.5925</v>
      </c>
      <c r="P338" s="9"/>
      <c r="Q338" s="13">
        <v>81.3</v>
      </c>
      <c r="R338" s="9">
        <f t="shared" si="13"/>
        <v>77.2425</v>
      </c>
      <c r="S338" s="14" t="s">
        <v>1328</v>
      </c>
      <c r="T338" s="26" t="s">
        <v>75</v>
      </c>
      <c r="U338" s="9"/>
    </row>
    <row r="339" ht="38.1" customHeight="1" spans="1:21">
      <c r="A339" s="23" t="s">
        <v>1151</v>
      </c>
      <c r="B339" s="23" t="s">
        <v>1254</v>
      </c>
      <c r="C339" s="23" t="s">
        <v>993</v>
      </c>
      <c r="D339" s="8"/>
      <c r="E339" s="9"/>
      <c r="F339" s="10">
        <f>RANK(R339,$R$338:$R$341)</f>
        <v>2</v>
      </c>
      <c r="G339" s="24" t="s">
        <v>1329</v>
      </c>
      <c r="H339" s="25" t="s">
        <v>36</v>
      </c>
      <c r="I339" s="25" t="s">
        <v>1330</v>
      </c>
      <c r="J339" s="9">
        <v>68.8</v>
      </c>
      <c r="K339" s="9">
        <v>0</v>
      </c>
      <c r="L339" s="9">
        <v>80.5</v>
      </c>
      <c r="M339" s="9">
        <v>0</v>
      </c>
      <c r="N339" s="9">
        <v>0</v>
      </c>
      <c r="O339" s="9">
        <v>37.0325</v>
      </c>
      <c r="P339" s="9"/>
      <c r="Q339" s="13">
        <v>80.4</v>
      </c>
      <c r="R339" s="9">
        <f t="shared" si="13"/>
        <v>77.2325</v>
      </c>
      <c r="S339" s="14" t="s">
        <v>1331</v>
      </c>
      <c r="T339" s="26" t="s">
        <v>1332</v>
      </c>
      <c r="U339" s="9"/>
    </row>
    <row r="340" ht="38.1" customHeight="1" spans="1:21">
      <c r="A340" s="23" t="s">
        <v>1151</v>
      </c>
      <c r="B340" s="23" t="s">
        <v>1254</v>
      </c>
      <c r="C340" s="23" t="s">
        <v>993</v>
      </c>
      <c r="D340" s="8"/>
      <c r="E340" s="9"/>
      <c r="F340" s="10">
        <f>RANK(R340,$R$338:$R$341)</f>
        <v>3</v>
      </c>
      <c r="G340" s="24" t="s">
        <v>1333</v>
      </c>
      <c r="H340" s="25" t="s">
        <v>36</v>
      </c>
      <c r="I340" s="25" t="s">
        <v>1334</v>
      </c>
      <c r="J340" s="9">
        <v>72.8</v>
      </c>
      <c r="K340" s="9">
        <v>0</v>
      </c>
      <c r="L340" s="9">
        <v>70</v>
      </c>
      <c r="M340" s="9">
        <v>0</v>
      </c>
      <c r="N340" s="9">
        <v>0</v>
      </c>
      <c r="O340" s="9">
        <v>35.77</v>
      </c>
      <c r="P340" s="9"/>
      <c r="Q340" s="13">
        <v>82.4</v>
      </c>
      <c r="R340" s="9">
        <f t="shared" si="13"/>
        <v>76.97</v>
      </c>
      <c r="S340" s="14" t="s">
        <v>341</v>
      </c>
      <c r="T340" s="26" t="s">
        <v>1335</v>
      </c>
      <c r="U340" s="9"/>
    </row>
    <row r="341" ht="38.1" customHeight="1" spans="1:21">
      <c r="A341" s="23" t="s">
        <v>1151</v>
      </c>
      <c r="B341" s="23" t="s">
        <v>1254</v>
      </c>
      <c r="C341" s="23" t="s">
        <v>993</v>
      </c>
      <c r="D341" s="8"/>
      <c r="E341" s="9"/>
      <c r="F341" s="10">
        <f>RANK(R341,$R$338:$R$341)</f>
        <v>4</v>
      </c>
      <c r="G341" s="24" t="s">
        <v>1336</v>
      </c>
      <c r="H341" s="25" t="s">
        <v>29</v>
      </c>
      <c r="I341" s="25" t="s">
        <v>1337</v>
      </c>
      <c r="J341" s="9">
        <v>74.4</v>
      </c>
      <c r="K341" s="9">
        <v>0</v>
      </c>
      <c r="L341" s="9">
        <v>69.5</v>
      </c>
      <c r="M341" s="9">
        <v>0</v>
      </c>
      <c r="N341" s="9">
        <v>0</v>
      </c>
      <c r="O341" s="9">
        <v>36.0975</v>
      </c>
      <c r="P341" s="9"/>
      <c r="Q341" s="13">
        <v>80.4</v>
      </c>
      <c r="R341" s="9">
        <f t="shared" si="13"/>
        <v>76.2975</v>
      </c>
      <c r="S341" s="14" t="s">
        <v>973</v>
      </c>
      <c r="T341" s="26" t="s">
        <v>1338</v>
      </c>
      <c r="U341" s="9"/>
    </row>
    <row r="342" ht="38.1" customHeight="1" spans="1:21">
      <c r="A342" s="23" t="s">
        <v>1151</v>
      </c>
      <c r="B342" s="23" t="s">
        <v>1254</v>
      </c>
      <c r="C342" s="23" t="s">
        <v>1339</v>
      </c>
      <c r="D342" s="23" t="s">
        <v>1340</v>
      </c>
      <c r="E342" s="9">
        <v>4</v>
      </c>
      <c r="F342" s="10">
        <f>RANK(R342,$R$342:$R$345)</f>
        <v>1</v>
      </c>
      <c r="G342" s="24" t="s">
        <v>1341</v>
      </c>
      <c r="H342" s="25" t="s">
        <v>36</v>
      </c>
      <c r="I342" s="25" t="s">
        <v>1342</v>
      </c>
      <c r="J342" s="9">
        <v>77.6</v>
      </c>
      <c r="K342" s="9">
        <v>0</v>
      </c>
      <c r="L342" s="9">
        <v>75</v>
      </c>
      <c r="M342" s="9">
        <v>0</v>
      </c>
      <c r="N342" s="9">
        <v>0</v>
      </c>
      <c r="O342" s="9">
        <v>38.215</v>
      </c>
      <c r="P342" s="9"/>
      <c r="Q342" s="13">
        <v>81</v>
      </c>
      <c r="R342" s="9">
        <f t="shared" ref="R342:R359" si="14">O342+Q342*0.5</f>
        <v>78.715</v>
      </c>
      <c r="S342" s="14" t="s">
        <v>1343</v>
      </c>
      <c r="T342" s="26" t="s">
        <v>75</v>
      </c>
      <c r="U342" s="9"/>
    </row>
    <row r="343" ht="38.1" customHeight="1" spans="1:21">
      <c r="A343" s="23" t="s">
        <v>1151</v>
      </c>
      <c r="B343" s="23" t="s">
        <v>1254</v>
      </c>
      <c r="C343" s="23" t="s">
        <v>1339</v>
      </c>
      <c r="D343" s="8"/>
      <c r="E343" s="9"/>
      <c r="F343" s="10">
        <f>RANK(R343,$R$342:$R$345)</f>
        <v>2</v>
      </c>
      <c r="G343" s="24" t="s">
        <v>1344</v>
      </c>
      <c r="H343" s="25" t="s">
        <v>29</v>
      </c>
      <c r="I343" s="25" t="s">
        <v>1345</v>
      </c>
      <c r="J343" s="9">
        <v>62.4</v>
      </c>
      <c r="K343" s="9">
        <v>0</v>
      </c>
      <c r="L343" s="9">
        <v>82.5</v>
      </c>
      <c r="M343" s="9">
        <v>0</v>
      </c>
      <c r="N343" s="9">
        <v>0</v>
      </c>
      <c r="O343" s="9">
        <v>35.7225</v>
      </c>
      <c r="P343" s="9"/>
      <c r="Q343" s="13">
        <v>82.7</v>
      </c>
      <c r="R343" s="9">
        <f t="shared" si="14"/>
        <v>77.0725</v>
      </c>
      <c r="S343" s="14" t="s">
        <v>524</v>
      </c>
      <c r="T343" s="26" t="s">
        <v>75</v>
      </c>
      <c r="U343" s="9"/>
    </row>
    <row r="344" ht="38.1" customHeight="1" spans="1:21">
      <c r="A344" s="23" t="s">
        <v>1151</v>
      </c>
      <c r="B344" s="23" t="s">
        <v>1254</v>
      </c>
      <c r="C344" s="23" t="s">
        <v>1339</v>
      </c>
      <c r="D344" s="8"/>
      <c r="E344" s="9"/>
      <c r="F344" s="10">
        <f>RANK(R344,$R$342:$R$345)</f>
        <v>3</v>
      </c>
      <c r="G344" s="24" t="s">
        <v>1346</v>
      </c>
      <c r="H344" s="25" t="s">
        <v>36</v>
      </c>
      <c r="I344" s="25" t="s">
        <v>1347</v>
      </c>
      <c r="J344" s="9">
        <v>59.2</v>
      </c>
      <c r="K344" s="9">
        <v>0</v>
      </c>
      <c r="L344" s="9">
        <v>84</v>
      </c>
      <c r="M344" s="9">
        <v>0</v>
      </c>
      <c r="N344" s="9">
        <v>0</v>
      </c>
      <c r="O344" s="9">
        <v>35.18</v>
      </c>
      <c r="P344" s="9"/>
      <c r="Q344" s="13">
        <v>83.7</v>
      </c>
      <c r="R344" s="9">
        <f t="shared" si="14"/>
        <v>77.03</v>
      </c>
      <c r="S344" s="14" t="s">
        <v>469</v>
      </c>
      <c r="T344" s="26" t="s">
        <v>1348</v>
      </c>
      <c r="U344" s="9"/>
    </row>
    <row r="345" ht="38.1" customHeight="1" spans="1:21">
      <c r="A345" s="23" t="s">
        <v>1151</v>
      </c>
      <c r="B345" s="23" t="s">
        <v>1254</v>
      </c>
      <c r="C345" s="23" t="s">
        <v>1339</v>
      </c>
      <c r="D345" s="8"/>
      <c r="E345" s="9"/>
      <c r="F345" s="10">
        <f>RANK(R345,$R$342:$R$345)</f>
        <v>4</v>
      </c>
      <c r="G345" s="24" t="s">
        <v>1349</v>
      </c>
      <c r="H345" s="25" t="s">
        <v>29</v>
      </c>
      <c r="I345" s="25" t="s">
        <v>1350</v>
      </c>
      <c r="J345" s="9">
        <v>66.4</v>
      </c>
      <c r="K345" s="9">
        <v>0</v>
      </c>
      <c r="L345" s="9">
        <v>73.5</v>
      </c>
      <c r="M345" s="9">
        <v>0</v>
      </c>
      <c r="N345" s="9">
        <v>0</v>
      </c>
      <c r="O345" s="9">
        <v>34.7975</v>
      </c>
      <c r="P345" s="9"/>
      <c r="Q345" s="13">
        <v>83.8</v>
      </c>
      <c r="R345" s="9">
        <f t="shared" si="14"/>
        <v>76.6975</v>
      </c>
      <c r="S345" s="14" t="s">
        <v>38</v>
      </c>
      <c r="T345" s="26" t="s">
        <v>1351</v>
      </c>
      <c r="U345" s="9"/>
    </row>
    <row r="346" ht="38.1" customHeight="1" spans="1:21">
      <c r="A346" s="23" t="s">
        <v>1151</v>
      </c>
      <c r="B346" s="23" t="s">
        <v>1254</v>
      </c>
      <c r="C346" s="23" t="s">
        <v>1352</v>
      </c>
      <c r="D346" s="23" t="s">
        <v>1353</v>
      </c>
      <c r="E346" s="9">
        <v>4</v>
      </c>
      <c r="F346" s="10">
        <f>RANK(R346,$R$346:$R$349)</f>
        <v>1</v>
      </c>
      <c r="G346" s="24" t="s">
        <v>1354</v>
      </c>
      <c r="H346" s="25" t="s">
        <v>36</v>
      </c>
      <c r="I346" s="25" t="s">
        <v>1355</v>
      </c>
      <c r="J346" s="9">
        <v>72.8</v>
      </c>
      <c r="K346" s="9">
        <v>0</v>
      </c>
      <c r="L346" s="9">
        <v>72.5</v>
      </c>
      <c r="M346" s="9">
        <v>0</v>
      </c>
      <c r="N346" s="9">
        <v>0</v>
      </c>
      <c r="O346" s="9">
        <v>36.3325</v>
      </c>
      <c r="P346" s="9"/>
      <c r="Q346" s="13">
        <v>82.4</v>
      </c>
      <c r="R346" s="9">
        <f t="shared" si="14"/>
        <v>77.5325</v>
      </c>
      <c r="S346" s="14" t="s">
        <v>63</v>
      </c>
      <c r="T346" s="26" t="s">
        <v>1356</v>
      </c>
      <c r="U346" s="9"/>
    </row>
    <row r="347" ht="38.1" customHeight="1" spans="1:21">
      <c r="A347" s="23" t="s">
        <v>1151</v>
      </c>
      <c r="B347" s="23" t="s">
        <v>1254</v>
      </c>
      <c r="C347" s="23" t="s">
        <v>1352</v>
      </c>
      <c r="D347" s="8"/>
      <c r="E347" s="9"/>
      <c r="F347" s="10">
        <f>RANK(R347,$R$346:$R$349)</f>
        <v>2</v>
      </c>
      <c r="G347" s="24" t="s">
        <v>1357</v>
      </c>
      <c r="H347" s="25" t="s">
        <v>36</v>
      </c>
      <c r="I347" s="25" t="s">
        <v>1358</v>
      </c>
      <c r="J347" s="9">
        <v>60.8</v>
      </c>
      <c r="K347" s="9">
        <v>0</v>
      </c>
      <c r="L347" s="9">
        <v>85.5</v>
      </c>
      <c r="M347" s="9">
        <v>0</v>
      </c>
      <c r="N347" s="9">
        <v>0</v>
      </c>
      <c r="O347" s="9">
        <v>35.9575</v>
      </c>
      <c r="P347" s="9"/>
      <c r="Q347" s="13">
        <v>81.7</v>
      </c>
      <c r="R347" s="9">
        <f t="shared" si="14"/>
        <v>76.8075</v>
      </c>
      <c r="S347" s="14" t="s">
        <v>907</v>
      </c>
      <c r="T347" s="26" t="s">
        <v>1359</v>
      </c>
      <c r="U347" s="9"/>
    </row>
    <row r="348" ht="38.1" customHeight="1" spans="1:21">
      <c r="A348" s="23" t="s">
        <v>1151</v>
      </c>
      <c r="B348" s="23" t="s">
        <v>1254</v>
      </c>
      <c r="C348" s="23" t="s">
        <v>1352</v>
      </c>
      <c r="D348" s="8"/>
      <c r="E348" s="9"/>
      <c r="F348" s="10">
        <f>RANK(R348,$R$346:$R$349)</f>
        <v>3</v>
      </c>
      <c r="G348" s="24" t="s">
        <v>1360</v>
      </c>
      <c r="H348" s="25" t="s">
        <v>36</v>
      </c>
      <c r="I348" s="25" t="s">
        <v>1361</v>
      </c>
      <c r="J348" s="9">
        <v>72.8</v>
      </c>
      <c r="K348" s="9">
        <v>0</v>
      </c>
      <c r="L348" s="9">
        <v>72.5</v>
      </c>
      <c r="M348" s="9">
        <v>0</v>
      </c>
      <c r="N348" s="9">
        <v>0</v>
      </c>
      <c r="O348" s="9">
        <v>36.3325</v>
      </c>
      <c r="P348" s="9"/>
      <c r="Q348" s="13">
        <v>80.8</v>
      </c>
      <c r="R348" s="9">
        <f t="shared" si="14"/>
        <v>76.7325</v>
      </c>
      <c r="S348" s="14" t="s">
        <v>469</v>
      </c>
      <c r="T348" s="26" t="s">
        <v>1362</v>
      </c>
      <c r="U348" s="9"/>
    </row>
    <row r="349" ht="38.1" customHeight="1" spans="1:21">
      <c r="A349" s="23" t="s">
        <v>1151</v>
      </c>
      <c r="B349" s="23" t="s">
        <v>1254</v>
      </c>
      <c r="C349" s="23" t="s">
        <v>1352</v>
      </c>
      <c r="D349" s="8"/>
      <c r="E349" s="9"/>
      <c r="F349" s="10">
        <f>RANK(R349,$R$346:$R$349)</f>
        <v>4</v>
      </c>
      <c r="G349" s="24" t="s">
        <v>1363</v>
      </c>
      <c r="H349" s="25" t="s">
        <v>36</v>
      </c>
      <c r="I349" s="25" t="s">
        <v>1364</v>
      </c>
      <c r="J349" s="9">
        <v>69.6</v>
      </c>
      <c r="K349" s="9">
        <v>0</v>
      </c>
      <c r="L349" s="9">
        <v>72</v>
      </c>
      <c r="M349" s="9">
        <v>0</v>
      </c>
      <c r="N349" s="9">
        <v>0</v>
      </c>
      <c r="O349" s="9">
        <v>35.34</v>
      </c>
      <c r="P349" s="9"/>
      <c r="Q349" s="13">
        <v>81</v>
      </c>
      <c r="R349" s="9">
        <f t="shared" si="14"/>
        <v>75.84</v>
      </c>
      <c r="S349" s="14" t="s">
        <v>243</v>
      </c>
      <c r="T349" s="26" t="s">
        <v>1365</v>
      </c>
      <c r="U349" s="9"/>
    </row>
    <row r="350" ht="38.1" customHeight="1" spans="1:21">
      <c r="A350" s="23" t="s">
        <v>1151</v>
      </c>
      <c r="B350" s="23" t="s">
        <v>1366</v>
      </c>
      <c r="C350" s="23" t="s">
        <v>41</v>
      </c>
      <c r="D350" s="23" t="s">
        <v>1367</v>
      </c>
      <c r="E350" s="9">
        <v>1</v>
      </c>
      <c r="F350" s="10">
        <f>RANK(R350,$R$350:$R$350)</f>
        <v>1</v>
      </c>
      <c r="G350" s="24" t="s">
        <v>1368</v>
      </c>
      <c r="H350" s="25" t="s">
        <v>36</v>
      </c>
      <c r="I350" s="25" t="s">
        <v>1369</v>
      </c>
      <c r="J350" s="9">
        <v>72.8</v>
      </c>
      <c r="K350" s="9">
        <v>0</v>
      </c>
      <c r="L350" s="9">
        <v>77</v>
      </c>
      <c r="M350" s="9">
        <v>0</v>
      </c>
      <c r="N350" s="9">
        <v>0</v>
      </c>
      <c r="O350" s="9">
        <v>37.345</v>
      </c>
      <c r="P350" s="9"/>
      <c r="Q350" s="13">
        <v>81.7</v>
      </c>
      <c r="R350" s="9">
        <f t="shared" si="14"/>
        <v>78.195</v>
      </c>
      <c r="S350" s="14" t="s">
        <v>38</v>
      </c>
      <c r="T350" s="26" t="s">
        <v>1370</v>
      </c>
      <c r="U350" s="9"/>
    </row>
    <row r="351" ht="38.1" customHeight="1" spans="1:21">
      <c r="A351" s="23" t="s">
        <v>1371</v>
      </c>
      <c r="B351" s="23" t="s">
        <v>1372</v>
      </c>
      <c r="C351" s="23" t="s">
        <v>59</v>
      </c>
      <c r="D351" s="23" t="s">
        <v>1373</v>
      </c>
      <c r="E351" s="9">
        <v>1</v>
      </c>
      <c r="F351" s="10">
        <f>RANK(R351,$R$351:$R$351)</f>
        <v>1</v>
      </c>
      <c r="G351" s="24" t="s">
        <v>1374</v>
      </c>
      <c r="H351" s="25" t="s">
        <v>36</v>
      </c>
      <c r="I351" s="25" t="s">
        <v>1375</v>
      </c>
      <c r="J351" s="9">
        <v>65.6</v>
      </c>
      <c r="K351" s="9">
        <v>67</v>
      </c>
      <c r="L351" s="9">
        <v>0</v>
      </c>
      <c r="M351" s="9">
        <v>0</v>
      </c>
      <c r="N351" s="9">
        <v>0</v>
      </c>
      <c r="O351" s="9">
        <v>33.115</v>
      </c>
      <c r="P351" s="9"/>
      <c r="Q351" s="13">
        <v>79</v>
      </c>
      <c r="R351" s="9">
        <f t="shared" si="14"/>
        <v>72.615</v>
      </c>
      <c r="S351" s="14" t="s">
        <v>973</v>
      </c>
      <c r="T351" s="26" t="s">
        <v>1376</v>
      </c>
      <c r="U351" s="9"/>
    </row>
    <row r="352" ht="38.1" customHeight="1" spans="1:21">
      <c r="A352" s="23" t="s">
        <v>1371</v>
      </c>
      <c r="B352" s="23" t="s">
        <v>1372</v>
      </c>
      <c r="C352" s="23" t="s">
        <v>621</v>
      </c>
      <c r="D352" s="23" t="s">
        <v>1377</v>
      </c>
      <c r="E352" s="9">
        <v>1</v>
      </c>
      <c r="F352" s="10">
        <f>RANK(R352,$R$352:$R$352)</f>
        <v>1</v>
      </c>
      <c r="G352" s="24" t="s">
        <v>1378</v>
      </c>
      <c r="H352" s="25" t="s">
        <v>29</v>
      </c>
      <c r="I352" s="25" t="s">
        <v>1379</v>
      </c>
      <c r="J352" s="9">
        <v>71.2</v>
      </c>
      <c r="K352" s="9">
        <v>69.5</v>
      </c>
      <c r="L352" s="9">
        <v>0</v>
      </c>
      <c r="M352" s="9">
        <v>0</v>
      </c>
      <c r="N352" s="9">
        <v>0</v>
      </c>
      <c r="O352" s="9">
        <v>35.2175</v>
      </c>
      <c r="P352" s="9"/>
      <c r="Q352" s="13">
        <v>84</v>
      </c>
      <c r="R352" s="9">
        <f t="shared" si="14"/>
        <v>77.2175</v>
      </c>
      <c r="S352" s="14" t="s">
        <v>1380</v>
      </c>
      <c r="T352" s="26" t="s">
        <v>405</v>
      </c>
      <c r="U352" s="9"/>
    </row>
    <row r="353" ht="38.1" customHeight="1" spans="1:21">
      <c r="A353" s="23" t="s">
        <v>1371</v>
      </c>
      <c r="B353" s="23" t="s">
        <v>1372</v>
      </c>
      <c r="C353" s="23" t="s">
        <v>41</v>
      </c>
      <c r="D353" s="23" t="s">
        <v>1381</v>
      </c>
      <c r="E353" s="9">
        <v>1</v>
      </c>
      <c r="F353" s="10">
        <f>RANK(R353,$R$353:$R$353)</f>
        <v>1</v>
      </c>
      <c r="G353" s="24" t="s">
        <v>1382</v>
      </c>
      <c r="H353" s="25" t="s">
        <v>29</v>
      </c>
      <c r="I353" s="25" t="s">
        <v>1383</v>
      </c>
      <c r="J353" s="9">
        <v>80.8</v>
      </c>
      <c r="K353" s="9">
        <v>70</v>
      </c>
      <c r="L353" s="9">
        <v>0</v>
      </c>
      <c r="M353" s="9">
        <v>0</v>
      </c>
      <c r="N353" s="9">
        <v>0</v>
      </c>
      <c r="O353" s="9">
        <v>37.97</v>
      </c>
      <c r="P353" s="9"/>
      <c r="Q353" s="13">
        <v>82.6</v>
      </c>
      <c r="R353" s="9">
        <f t="shared" si="14"/>
        <v>79.27</v>
      </c>
      <c r="S353" s="14" t="s">
        <v>553</v>
      </c>
      <c r="T353" s="26" t="s">
        <v>75</v>
      </c>
      <c r="U353" s="9"/>
    </row>
    <row r="354" ht="38.1" customHeight="1" spans="1:21">
      <c r="A354" s="23" t="s">
        <v>1371</v>
      </c>
      <c r="B354" s="23" t="s">
        <v>1384</v>
      </c>
      <c r="C354" s="23" t="s">
        <v>1222</v>
      </c>
      <c r="D354" s="23" t="s">
        <v>1385</v>
      </c>
      <c r="E354" s="9">
        <v>1</v>
      </c>
      <c r="F354" s="10">
        <f>RANK(R354,$R$354:$R$354)</f>
        <v>1</v>
      </c>
      <c r="G354" s="24" t="s">
        <v>1386</v>
      </c>
      <c r="H354" s="25" t="s">
        <v>29</v>
      </c>
      <c r="I354" s="25" t="s">
        <v>1387</v>
      </c>
      <c r="J354" s="9">
        <v>71.2</v>
      </c>
      <c r="K354" s="9">
        <v>73.5</v>
      </c>
      <c r="L354" s="9">
        <v>0</v>
      </c>
      <c r="M354" s="9">
        <v>0</v>
      </c>
      <c r="N354" s="9">
        <v>0</v>
      </c>
      <c r="O354" s="9">
        <v>36.1175</v>
      </c>
      <c r="P354" s="9"/>
      <c r="Q354" s="13">
        <v>82</v>
      </c>
      <c r="R354" s="9">
        <f t="shared" si="14"/>
        <v>77.1175</v>
      </c>
      <c r="S354" s="14" t="s">
        <v>465</v>
      </c>
      <c r="T354" s="26" t="s">
        <v>1388</v>
      </c>
      <c r="U354" s="9"/>
    </row>
    <row r="355" ht="38.1" customHeight="1" spans="1:21">
      <c r="A355" s="23" t="s">
        <v>1371</v>
      </c>
      <c r="B355" s="23" t="s">
        <v>1384</v>
      </c>
      <c r="C355" s="23" t="s">
        <v>41</v>
      </c>
      <c r="D355" s="23" t="s">
        <v>1389</v>
      </c>
      <c r="E355" s="9">
        <v>1</v>
      </c>
      <c r="F355" s="10">
        <f>RANK(R355,$R$355:$R$355)</f>
        <v>1</v>
      </c>
      <c r="G355" s="24" t="s">
        <v>1390</v>
      </c>
      <c r="H355" s="25" t="s">
        <v>36</v>
      </c>
      <c r="I355" s="25" t="s">
        <v>1391</v>
      </c>
      <c r="J355" s="9">
        <v>72</v>
      </c>
      <c r="K355" s="9">
        <v>61.5</v>
      </c>
      <c r="L355" s="9">
        <v>0</v>
      </c>
      <c r="M355" s="9">
        <v>0</v>
      </c>
      <c r="N355" s="9">
        <v>0</v>
      </c>
      <c r="O355" s="9">
        <v>33.6375</v>
      </c>
      <c r="P355" s="9"/>
      <c r="Q355" s="13">
        <v>83.6</v>
      </c>
      <c r="R355" s="9">
        <f t="shared" si="14"/>
        <v>75.4375</v>
      </c>
      <c r="S355" s="14" t="s">
        <v>1392</v>
      </c>
      <c r="T355" s="26" t="s">
        <v>1393</v>
      </c>
      <c r="U355" s="9"/>
    </row>
    <row r="356" ht="38.1" customHeight="1" spans="1:21">
      <c r="A356" s="23" t="s">
        <v>1371</v>
      </c>
      <c r="B356" s="23" t="s">
        <v>1384</v>
      </c>
      <c r="C356" s="23" t="s">
        <v>858</v>
      </c>
      <c r="D356" s="23" t="s">
        <v>1394</v>
      </c>
      <c r="E356" s="9">
        <v>3</v>
      </c>
      <c r="F356" s="10">
        <f>RANK(R356,$R$356:$R$358)</f>
        <v>1</v>
      </c>
      <c r="G356" s="24" t="s">
        <v>1395</v>
      </c>
      <c r="H356" s="25" t="s">
        <v>29</v>
      </c>
      <c r="I356" s="25" t="s">
        <v>1396</v>
      </c>
      <c r="J356" s="9">
        <v>72.8</v>
      </c>
      <c r="K356" s="9">
        <v>67.5</v>
      </c>
      <c r="L356" s="9">
        <v>0</v>
      </c>
      <c r="M356" s="9">
        <v>0</v>
      </c>
      <c r="N356" s="9">
        <v>0</v>
      </c>
      <c r="O356" s="9">
        <v>35.2075</v>
      </c>
      <c r="P356" s="9"/>
      <c r="Q356" s="13">
        <v>85.4</v>
      </c>
      <c r="R356" s="9">
        <f t="shared" si="14"/>
        <v>77.9075</v>
      </c>
      <c r="S356" s="14" t="s">
        <v>469</v>
      </c>
      <c r="T356" s="26" t="s">
        <v>75</v>
      </c>
      <c r="U356" s="9"/>
    </row>
    <row r="357" ht="38.1" customHeight="1" spans="1:21">
      <c r="A357" s="23" t="s">
        <v>1371</v>
      </c>
      <c r="B357" s="23" t="s">
        <v>1384</v>
      </c>
      <c r="C357" s="23" t="s">
        <v>858</v>
      </c>
      <c r="D357" s="8"/>
      <c r="E357" s="9"/>
      <c r="F357" s="10">
        <f>RANK(R357,$R$356:$R$358)</f>
        <v>2</v>
      </c>
      <c r="G357" s="24" t="s">
        <v>1397</v>
      </c>
      <c r="H357" s="25" t="s">
        <v>36</v>
      </c>
      <c r="I357" s="25" t="s">
        <v>1398</v>
      </c>
      <c r="J357" s="9">
        <v>79.2</v>
      </c>
      <c r="K357" s="9">
        <v>58.5</v>
      </c>
      <c r="L357" s="9">
        <v>0</v>
      </c>
      <c r="M357" s="9">
        <v>0</v>
      </c>
      <c r="N357" s="9">
        <v>0</v>
      </c>
      <c r="O357" s="9">
        <v>34.9425</v>
      </c>
      <c r="P357" s="9"/>
      <c r="Q357" s="13">
        <v>85.2</v>
      </c>
      <c r="R357" s="9">
        <f t="shared" si="14"/>
        <v>77.5425</v>
      </c>
      <c r="S357" s="14" t="s">
        <v>1399</v>
      </c>
      <c r="T357" s="26" t="s">
        <v>75</v>
      </c>
      <c r="U357" s="9"/>
    </row>
    <row r="358" ht="38.1" customHeight="1" spans="1:21">
      <c r="A358" s="23" t="s">
        <v>1371</v>
      </c>
      <c r="B358" s="23" t="s">
        <v>1384</v>
      </c>
      <c r="C358" s="23" t="s">
        <v>858</v>
      </c>
      <c r="D358" s="8"/>
      <c r="E358" s="9"/>
      <c r="F358" s="10">
        <f>RANK(R358,$R$356:$R$358)</f>
        <v>3</v>
      </c>
      <c r="G358" s="24" t="s">
        <v>1400</v>
      </c>
      <c r="H358" s="25" t="s">
        <v>29</v>
      </c>
      <c r="I358" s="25" t="s">
        <v>1401</v>
      </c>
      <c r="J358" s="9">
        <v>65.6</v>
      </c>
      <c r="K358" s="9">
        <v>67</v>
      </c>
      <c r="L358" s="9">
        <v>0</v>
      </c>
      <c r="M358" s="9">
        <v>0</v>
      </c>
      <c r="N358" s="9">
        <v>0</v>
      </c>
      <c r="O358" s="9">
        <v>33.115</v>
      </c>
      <c r="P358" s="9"/>
      <c r="Q358" s="13">
        <v>84.4</v>
      </c>
      <c r="R358" s="9">
        <f t="shared" si="14"/>
        <v>75.315</v>
      </c>
      <c r="S358" s="14" t="s">
        <v>1402</v>
      </c>
      <c r="T358" s="26" t="s">
        <v>405</v>
      </c>
      <c r="U358" s="9"/>
    </row>
    <row r="359" ht="49.5" customHeight="1" spans="1:21">
      <c r="A359" s="23" t="s">
        <v>1371</v>
      </c>
      <c r="B359" s="23" t="s">
        <v>1403</v>
      </c>
      <c r="C359" s="23" t="s">
        <v>41</v>
      </c>
      <c r="D359" s="23" t="s">
        <v>1404</v>
      </c>
      <c r="E359" s="9">
        <v>1</v>
      </c>
      <c r="F359" s="10">
        <f>RANK(R359,$R$359:$R$359)</f>
        <v>1</v>
      </c>
      <c r="G359" s="24" t="s">
        <v>1405</v>
      </c>
      <c r="H359" s="25" t="s">
        <v>29</v>
      </c>
      <c r="I359" s="25" t="s">
        <v>1406</v>
      </c>
      <c r="J359" s="9">
        <v>63.2</v>
      </c>
      <c r="K359" s="9">
        <v>70</v>
      </c>
      <c r="L359" s="9">
        <v>0</v>
      </c>
      <c r="M359" s="9">
        <v>0</v>
      </c>
      <c r="N359" s="9">
        <v>0</v>
      </c>
      <c r="O359" s="9">
        <v>33.13</v>
      </c>
      <c r="P359" s="9"/>
      <c r="Q359" s="13">
        <v>81.2</v>
      </c>
      <c r="R359" s="9">
        <f t="shared" si="14"/>
        <v>73.73</v>
      </c>
      <c r="S359" s="14" t="s">
        <v>272</v>
      </c>
      <c r="T359" s="26" t="s">
        <v>1407</v>
      </c>
      <c r="U359" s="9"/>
    </row>
    <row r="360" ht="38.1" customHeight="1" spans="1:21">
      <c r="A360" s="23" t="s">
        <v>1371</v>
      </c>
      <c r="B360" s="23" t="s">
        <v>1408</v>
      </c>
      <c r="C360" s="23" t="s">
        <v>59</v>
      </c>
      <c r="D360" s="23" t="s">
        <v>1409</v>
      </c>
      <c r="E360" s="9">
        <v>1</v>
      </c>
      <c r="F360" s="10">
        <f>RANK(R360,$R$360:$R$360)</f>
        <v>1</v>
      </c>
      <c r="G360" s="24" t="s">
        <v>1410</v>
      </c>
      <c r="H360" s="25" t="s">
        <v>36</v>
      </c>
      <c r="I360" s="25" t="s">
        <v>1411</v>
      </c>
      <c r="J360" s="9">
        <v>63.2</v>
      </c>
      <c r="K360" s="9">
        <v>74.5</v>
      </c>
      <c r="L360" s="9">
        <v>0</v>
      </c>
      <c r="M360" s="9">
        <v>0</v>
      </c>
      <c r="N360" s="9">
        <v>0</v>
      </c>
      <c r="O360" s="9">
        <v>34.1425</v>
      </c>
      <c r="P360" s="9"/>
      <c r="Q360" s="13">
        <v>80.4</v>
      </c>
      <c r="R360" s="9">
        <f t="shared" ref="R360:R381" si="15">O360+Q360*0.5</f>
        <v>74.3425</v>
      </c>
      <c r="S360" s="14" t="s">
        <v>499</v>
      </c>
      <c r="T360" s="26" t="s">
        <v>1412</v>
      </c>
      <c r="U360" s="9"/>
    </row>
    <row r="361" ht="38.1" customHeight="1" spans="1:21">
      <c r="A361" s="23" t="s">
        <v>1371</v>
      </c>
      <c r="B361" s="23" t="s">
        <v>1408</v>
      </c>
      <c r="C361" s="23" t="s">
        <v>1413</v>
      </c>
      <c r="D361" s="23" t="s">
        <v>1414</v>
      </c>
      <c r="E361" s="9">
        <v>1</v>
      </c>
      <c r="F361" s="10">
        <f>RANK(R361,$R$361:$R$361)</f>
        <v>1</v>
      </c>
      <c r="G361" s="24" t="s">
        <v>1415</v>
      </c>
      <c r="H361" s="25" t="s">
        <v>36</v>
      </c>
      <c r="I361" s="25" t="s">
        <v>1416</v>
      </c>
      <c r="J361" s="9">
        <v>64.8</v>
      </c>
      <c r="K361" s="9">
        <v>68.5</v>
      </c>
      <c r="L361" s="9">
        <v>0</v>
      </c>
      <c r="M361" s="9">
        <v>0</v>
      </c>
      <c r="N361" s="9">
        <v>0</v>
      </c>
      <c r="O361" s="9">
        <v>33.2325</v>
      </c>
      <c r="P361" s="9"/>
      <c r="Q361" s="13">
        <v>83.8</v>
      </c>
      <c r="R361" s="9">
        <f t="shared" si="15"/>
        <v>75.1325</v>
      </c>
      <c r="S361" s="14" t="s">
        <v>129</v>
      </c>
      <c r="T361" s="26" t="s">
        <v>75</v>
      </c>
      <c r="U361" s="9"/>
    </row>
    <row r="362" ht="38.1" customHeight="1" spans="1:21">
      <c r="A362" s="23" t="s">
        <v>1371</v>
      </c>
      <c r="B362" s="23" t="s">
        <v>1417</v>
      </c>
      <c r="C362" s="23" t="s">
        <v>26</v>
      </c>
      <c r="D362" s="23" t="s">
        <v>1418</v>
      </c>
      <c r="E362" s="9">
        <v>1</v>
      </c>
      <c r="F362" s="10">
        <f>RANK(R362,$R$362:$R$362)</f>
        <v>1</v>
      </c>
      <c r="G362" s="24" t="s">
        <v>1419</v>
      </c>
      <c r="H362" s="25" t="s">
        <v>36</v>
      </c>
      <c r="I362" s="25" t="s">
        <v>1420</v>
      </c>
      <c r="J362" s="9">
        <v>68.8</v>
      </c>
      <c r="K362" s="9">
        <v>64</v>
      </c>
      <c r="L362" s="9">
        <v>0</v>
      </c>
      <c r="M362" s="9">
        <v>0</v>
      </c>
      <c r="N362" s="9">
        <v>0</v>
      </c>
      <c r="O362" s="9">
        <v>33.32</v>
      </c>
      <c r="P362" s="9"/>
      <c r="Q362" s="13">
        <v>81.8</v>
      </c>
      <c r="R362" s="9">
        <f t="shared" si="15"/>
        <v>74.22</v>
      </c>
      <c r="S362" s="14" t="s">
        <v>1421</v>
      </c>
      <c r="T362" s="26" t="s">
        <v>75</v>
      </c>
      <c r="U362" s="9"/>
    </row>
    <row r="363" ht="38.1" customHeight="1" spans="1:21">
      <c r="A363" s="23" t="s">
        <v>1371</v>
      </c>
      <c r="B363" s="23" t="s">
        <v>1417</v>
      </c>
      <c r="C363" s="23" t="s">
        <v>329</v>
      </c>
      <c r="D363" s="23" t="s">
        <v>1422</v>
      </c>
      <c r="E363" s="9">
        <v>1</v>
      </c>
      <c r="F363" s="10">
        <f>RANK(R363,$R$363:$R$363)</f>
        <v>1</v>
      </c>
      <c r="G363" s="24" t="s">
        <v>1423</v>
      </c>
      <c r="H363" s="25" t="s">
        <v>29</v>
      </c>
      <c r="I363" s="25" t="s">
        <v>1424</v>
      </c>
      <c r="J363" s="9">
        <v>67.2</v>
      </c>
      <c r="K363" s="9">
        <v>71</v>
      </c>
      <c r="L363" s="9">
        <v>0</v>
      </c>
      <c r="M363" s="9">
        <v>0</v>
      </c>
      <c r="N363" s="9">
        <v>0</v>
      </c>
      <c r="O363" s="9">
        <v>34.455</v>
      </c>
      <c r="P363" s="9"/>
      <c r="Q363" s="13">
        <v>85.78</v>
      </c>
      <c r="R363" s="9">
        <f t="shared" si="15"/>
        <v>77.345</v>
      </c>
      <c r="S363" s="14" t="s">
        <v>243</v>
      </c>
      <c r="T363" s="26" t="s">
        <v>1425</v>
      </c>
      <c r="U363" s="9"/>
    </row>
    <row r="364" ht="38.1" customHeight="1" spans="1:21">
      <c r="A364" s="23" t="s">
        <v>1371</v>
      </c>
      <c r="B364" s="23" t="s">
        <v>1426</v>
      </c>
      <c r="C364" s="23" t="s">
        <v>41</v>
      </c>
      <c r="D364" s="23" t="s">
        <v>1427</v>
      </c>
      <c r="E364" s="9">
        <v>2</v>
      </c>
      <c r="F364" s="10">
        <f>RANK(R364,$R$364:$R$365)</f>
        <v>1</v>
      </c>
      <c r="G364" s="24" t="s">
        <v>929</v>
      </c>
      <c r="H364" s="25" t="s">
        <v>36</v>
      </c>
      <c r="I364" s="25" t="s">
        <v>1428</v>
      </c>
      <c r="J364" s="9">
        <v>62.4</v>
      </c>
      <c r="K364" s="9">
        <v>67</v>
      </c>
      <c r="L364" s="9">
        <v>0</v>
      </c>
      <c r="M364" s="9">
        <v>0</v>
      </c>
      <c r="N364" s="9">
        <v>0</v>
      </c>
      <c r="O364" s="9">
        <v>32.235</v>
      </c>
      <c r="P364" s="9"/>
      <c r="Q364" s="13">
        <v>85.8</v>
      </c>
      <c r="R364" s="9">
        <f t="shared" si="15"/>
        <v>75.135</v>
      </c>
      <c r="S364" s="14" t="s">
        <v>1429</v>
      </c>
      <c r="T364" s="26" t="s">
        <v>1430</v>
      </c>
      <c r="U364" s="9"/>
    </row>
    <row r="365" ht="38.1" customHeight="1" spans="1:21">
      <c r="A365" s="23" t="s">
        <v>1371</v>
      </c>
      <c r="B365" s="23" t="s">
        <v>1426</v>
      </c>
      <c r="C365" s="23" t="s">
        <v>41</v>
      </c>
      <c r="D365" s="8"/>
      <c r="E365" s="9"/>
      <c r="F365" s="10">
        <f>RANK(R365,$R$364:$R$365)</f>
        <v>2</v>
      </c>
      <c r="G365" s="24" t="s">
        <v>1431</v>
      </c>
      <c r="H365" s="25" t="s">
        <v>29</v>
      </c>
      <c r="I365" s="25" t="s">
        <v>1432</v>
      </c>
      <c r="J365" s="9">
        <v>60</v>
      </c>
      <c r="K365" s="9">
        <v>66.5</v>
      </c>
      <c r="L365" s="9">
        <v>0</v>
      </c>
      <c r="M365" s="9">
        <v>0</v>
      </c>
      <c r="N365" s="9">
        <v>0</v>
      </c>
      <c r="O365" s="9">
        <v>31.4625</v>
      </c>
      <c r="P365" s="9"/>
      <c r="Q365" s="13">
        <v>84.1</v>
      </c>
      <c r="R365" s="9">
        <f t="shared" si="15"/>
        <v>73.5125</v>
      </c>
      <c r="S365" s="14" t="s">
        <v>1433</v>
      </c>
      <c r="T365" s="26" t="s">
        <v>1433</v>
      </c>
      <c r="U365" s="9"/>
    </row>
    <row r="366" ht="38.1" customHeight="1" spans="1:21">
      <c r="A366" s="23" t="s">
        <v>1371</v>
      </c>
      <c r="B366" s="23" t="s">
        <v>1434</v>
      </c>
      <c r="C366" s="23" t="s">
        <v>41</v>
      </c>
      <c r="D366" s="23" t="s">
        <v>1435</v>
      </c>
      <c r="E366" s="9">
        <v>1</v>
      </c>
      <c r="F366" s="10">
        <f>RANK(R366,$R$366:$R$366)</f>
        <v>1</v>
      </c>
      <c r="G366" s="24" t="s">
        <v>1436</v>
      </c>
      <c r="H366" s="25" t="s">
        <v>29</v>
      </c>
      <c r="I366" s="25" t="s">
        <v>1437</v>
      </c>
      <c r="J366" s="9">
        <v>64</v>
      </c>
      <c r="K366" s="9">
        <v>76.5</v>
      </c>
      <c r="L366" s="9">
        <v>0</v>
      </c>
      <c r="M366" s="9">
        <v>0</v>
      </c>
      <c r="N366" s="9">
        <v>0</v>
      </c>
      <c r="O366" s="9">
        <v>34.8125</v>
      </c>
      <c r="P366" s="9"/>
      <c r="Q366" s="13">
        <v>85</v>
      </c>
      <c r="R366" s="9">
        <f t="shared" si="15"/>
        <v>77.3125</v>
      </c>
      <c r="S366" s="14" t="s">
        <v>1392</v>
      </c>
      <c r="T366" s="26" t="s">
        <v>75</v>
      </c>
      <c r="U366" s="9"/>
    </row>
    <row r="367" ht="38.1" customHeight="1" spans="1:21">
      <c r="A367" s="23" t="s">
        <v>1371</v>
      </c>
      <c r="B367" s="23" t="s">
        <v>1438</v>
      </c>
      <c r="C367" s="23" t="s">
        <v>621</v>
      </c>
      <c r="D367" s="23" t="s">
        <v>1439</v>
      </c>
      <c r="E367" s="9">
        <v>1</v>
      </c>
      <c r="F367" s="10">
        <f>RANK(R367,$R$367:$R$367)</f>
        <v>1</v>
      </c>
      <c r="G367" s="24" t="s">
        <v>1440</v>
      </c>
      <c r="H367" s="25" t="s">
        <v>29</v>
      </c>
      <c r="I367" s="25" t="s">
        <v>1441</v>
      </c>
      <c r="J367" s="9">
        <v>58.4</v>
      </c>
      <c r="K367" s="9">
        <v>69</v>
      </c>
      <c r="L367" s="9">
        <v>0</v>
      </c>
      <c r="M367" s="9">
        <v>0</v>
      </c>
      <c r="N367" s="9">
        <v>0</v>
      </c>
      <c r="O367" s="9">
        <v>31.585</v>
      </c>
      <c r="P367" s="9"/>
      <c r="Q367" s="13">
        <v>72.6</v>
      </c>
      <c r="R367" s="9">
        <f t="shared" si="15"/>
        <v>67.885</v>
      </c>
      <c r="S367" s="14" t="s">
        <v>504</v>
      </c>
      <c r="T367" s="26" t="s">
        <v>75</v>
      </c>
      <c r="U367" s="9"/>
    </row>
    <row r="368" ht="38.1" customHeight="1" spans="1:21">
      <c r="A368" s="23" t="s">
        <v>1371</v>
      </c>
      <c r="B368" s="23" t="s">
        <v>1438</v>
      </c>
      <c r="C368" s="23" t="s">
        <v>41</v>
      </c>
      <c r="D368" s="23" t="s">
        <v>1442</v>
      </c>
      <c r="E368" s="9">
        <v>1</v>
      </c>
      <c r="F368" s="10">
        <f>RANK(R368,$R$368:$R$368)</f>
        <v>1</v>
      </c>
      <c r="G368" s="24" t="s">
        <v>1443</v>
      </c>
      <c r="H368" s="25" t="s">
        <v>36</v>
      </c>
      <c r="I368" s="25" t="s">
        <v>1444</v>
      </c>
      <c r="J368" s="9">
        <v>75.2</v>
      </c>
      <c r="K368" s="9">
        <v>71</v>
      </c>
      <c r="L368" s="9">
        <v>0</v>
      </c>
      <c r="M368" s="9">
        <v>0</v>
      </c>
      <c r="N368" s="9">
        <v>0</v>
      </c>
      <c r="O368" s="9">
        <v>36.655</v>
      </c>
      <c r="P368" s="9"/>
      <c r="Q368" s="13">
        <v>83.2</v>
      </c>
      <c r="R368" s="9">
        <f t="shared" si="15"/>
        <v>78.255</v>
      </c>
      <c r="S368" s="14" t="s">
        <v>584</v>
      </c>
      <c r="T368" s="26" t="s">
        <v>1438</v>
      </c>
      <c r="U368" s="9"/>
    </row>
    <row r="369" ht="38.1" customHeight="1" spans="1:21">
      <c r="A369" s="23" t="s">
        <v>1371</v>
      </c>
      <c r="B369" s="23" t="s">
        <v>1445</v>
      </c>
      <c r="C369" s="23" t="s">
        <v>1446</v>
      </c>
      <c r="D369" s="23" t="s">
        <v>1447</v>
      </c>
      <c r="E369" s="9">
        <v>1</v>
      </c>
      <c r="F369" s="10">
        <f>RANK(R369,$R$369:$R$369)</f>
        <v>1</v>
      </c>
      <c r="G369" s="24" t="s">
        <v>1448</v>
      </c>
      <c r="H369" s="25" t="s">
        <v>36</v>
      </c>
      <c r="I369" s="25" t="s">
        <v>1449</v>
      </c>
      <c r="J369" s="9">
        <v>58.4</v>
      </c>
      <c r="K369" s="9">
        <v>57</v>
      </c>
      <c r="L369" s="9">
        <v>0</v>
      </c>
      <c r="M369" s="9">
        <v>0</v>
      </c>
      <c r="N369" s="9">
        <v>0</v>
      </c>
      <c r="O369" s="9">
        <v>28.885</v>
      </c>
      <c r="P369" s="9"/>
      <c r="Q369" s="13">
        <v>79</v>
      </c>
      <c r="R369" s="9">
        <f t="shared" si="15"/>
        <v>68.385</v>
      </c>
      <c r="S369" s="14" t="s">
        <v>616</v>
      </c>
      <c r="T369" s="26" t="s">
        <v>1417</v>
      </c>
      <c r="U369" s="9"/>
    </row>
    <row r="370" ht="38.1" customHeight="1" spans="1:21">
      <c r="A370" s="23" t="s">
        <v>1371</v>
      </c>
      <c r="B370" s="23" t="s">
        <v>1445</v>
      </c>
      <c r="C370" s="23" t="s">
        <v>41</v>
      </c>
      <c r="D370" s="23" t="s">
        <v>1450</v>
      </c>
      <c r="E370" s="9">
        <v>1</v>
      </c>
      <c r="F370" s="10">
        <f>RANK(R370,$R$370:$R$370)</f>
        <v>1</v>
      </c>
      <c r="G370" s="24" t="s">
        <v>1451</v>
      </c>
      <c r="H370" s="25" t="s">
        <v>36</v>
      </c>
      <c r="I370" s="25" t="s">
        <v>1452</v>
      </c>
      <c r="J370" s="9">
        <v>72</v>
      </c>
      <c r="K370" s="9">
        <v>70</v>
      </c>
      <c r="L370" s="9">
        <v>0</v>
      </c>
      <c r="M370" s="9">
        <v>0</v>
      </c>
      <c r="N370" s="9">
        <v>0</v>
      </c>
      <c r="O370" s="9">
        <v>35.55</v>
      </c>
      <c r="P370" s="9"/>
      <c r="Q370" s="13">
        <v>80.4</v>
      </c>
      <c r="R370" s="9">
        <f t="shared" si="15"/>
        <v>75.75</v>
      </c>
      <c r="S370" s="14" t="s">
        <v>161</v>
      </c>
      <c r="T370" s="26" t="s">
        <v>75</v>
      </c>
      <c r="U370" s="9"/>
    </row>
    <row r="371" ht="38.1" customHeight="1" spans="1:21">
      <c r="A371" s="23" t="s">
        <v>1371</v>
      </c>
      <c r="B371" s="23" t="s">
        <v>1453</v>
      </c>
      <c r="C371" s="23" t="s">
        <v>26</v>
      </c>
      <c r="D371" s="23" t="s">
        <v>1454</v>
      </c>
      <c r="E371" s="9">
        <v>4</v>
      </c>
      <c r="F371" s="10">
        <f>RANK(R371,$R$371:$R$374)</f>
        <v>1</v>
      </c>
      <c r="G371" s="24" t="s">
        <v>1455</v>
      </c>
      <c r="H371" s="25" t="s">
        <v>36</v>
      </c>
      <c r="I371" s="25" t="s">
        <v>1456</v>
      </c>
      <c r="J371" s="9">
        <v>72</v>
      </c>
      <c r="K371" s="9">
        <v>0</v>
      </c>
      <c r="L371" s="9">
        <v>74</v>
      </c>
      <c r="M371" s="9">
        <v>0</v>
      </c>
      <c r="N371" s="9">
        <v>0</v>
      </c>
      <c r="O371" s="9">
        <v>36.45</v>
      </c>
      <c r="P371" s="9"/>
      <c r="Q371" s="13">
        <v>86.6</v>
      </c>
      <c r="R371" s="9">
        <f t="shared" si="15"/>
        <v>79.75</v>
      </c>
      <c r="S371" s="14" t="s">
        <v>243</v>
      </c>
      <c r="T371" s="26" t="s">
        <v>1457</v>
      </c>
      <c r="U371" s="9"/>
    </row>
    <row r="372" ht="38.1" customHeight="1" spans="1:21">
      <c r="A372" s="23" t="s">
        <v>1371</v>
      </c>
      <c r="B372" s="23" t="s">
        <v>1453</v>
      </c>
      <c r="C372" s="23" t="s">
        <v>26</v>
      </c>
      <c r="D372" s="8"/>
      <c r="E372" s="9"/>
      <c r="F372" s="10">
        <f>RANK(R372,$R$371:$R$374)</f>
        <v>2</v>
      </c>
      <c r="G372" s="24" t="s">
        <v>1458</v>
      </c>
      <c r="H372" s="25" t="s">
        <v>36</v>
      </c>
      <c r="I372" s="25" t="s">
        <v>1459</v>
      </c>
      <c r="J372" s="9">
        <v>66.4</v>
      </c>
      <c r="K372" s="9">
        <v>0</v>
      </c>
      <c r="L372" s="9">
        <v>74.5</v>
      </c>
      <c r="M372" s="9">
        <v>0</v>
      </c>
      <c r="N372" s="9">
        <v>0</v>
      </c>
      <c r="O372" s="9">
        <v>35.0225</v>
      </c>
      <c r="P372" s="9"/>
      <c r="Q372" s="13">
        <v>84.7</v>
      </c>
      <c r="R372" s="9">
        <f t="shared" si="15"/>
        <v>77.3725</v>
      </c>
      <c r="S372" s="14" t="s">
        <v>182</v>
      </c>
      <c r="T372" s="26" t="s">
        <v>75</v>
      </c>
      <c r="U372" s="9"/>
    </row>
    <row r="373" ht="38.1" customHeight="1" spans="1:21">
      <c r="A373" s="23" t="s">
        <v>1371</v>
      </c>
      <c r="B373" s="23" t="s">
        <v>1453</v>
      </c>
      <c r="C373" s="23" t="s">
        <v>26</v>
      </c>
      <c r="D373" s="8"/>
      <c r="E373" s="9"/>
      <c r="F373" s="10">
        <f>RANK(R373,$R$371:$R$374)</f>
        <v>3</v>
      </c>
      <c r="G373" s="24" t="s">
        <v>1460</v>
      </c>
      <c r="H373" s="25" t="s">
        <v>36</v>
      </c>
      <c r="I373" s="25" t="s">
        <v>1461</v>
      </c>
      <c r="J373" s="9">
        <v>70.4</v>
      </c>
      <c r="K373" s="9">
        <v>0</v>
      </c>
      <c r="L373" s="9">
        <v>71.5</v>
      </c>
      <c r="M373" s="9">
        <v>0</v>
      </c>
      <c r="N373" s="9">
        <v>0</v>
      </c>
      <c r="O373" s="9">
        <v>35.4475</v>
      </c>
      <c r="P373" s="9"/>
      <c r="Q373" s="13">
        <v>80.6</v>
      </c>
      <c r="R373" s="9">
        <f t="shared" si="15"/>
        <v>75.7475</v>
      </c>
      <c r="S373" s="14" t="s">
        <v>1462</v>
      </c>
      <c r="T373" s="26" t="s">
        <v>1463</v>
      </c>
      <c r="U373" s="9"/>
    </row>
    <row r="374" ht="38.1" customHeight="1" spans="1:21">
      <c r="A374" s="23" t="s">
        <v>1371</v>
      </c>
      <c r="B374" s="23" t="s">
        <v>1453</v>
      </c>
      <c r="C374" s="23" t="s">
        <v>26</v>
      </c>
      <c r="D374" s="8"/>
      <c r="E374" s="9"/>
      <c r="F374" s="10">
        <f>RANK(R374,$R$371:$R$374)</f>
        <v>4</v>
      </c>
      <c r="G374" s="24" t="s">
        <v>1464</v>
      </c>
      <c r="H374" s="25" t="s">
        <v>36</v>
      </c>
      <c r="I374" s="25" t="s">
        <v>1465</v>
      </c>
      <c r="J374" s="9">
        <v>66.4</v>
      </c>
      <c r="K374" s="9">
        <v>0</v>
      </c>
      <c r="L374" s="9">
        <v>72.5</v>
      </c>
      <c r="M374" s="9">
        <v>0</v>
      </c>
      <c r="N374" s="9">
        <v>0</v>
      </c>
      <c r="O374" s="9">
        <v>34.5725</v>
      </c>
      <c r="P374" s="9"/>
      <c r="Q374" s="13">
        <v>82.2</v>
      </c>
      <c r="R374" s="9">
        <f t="shared" si="15"/>
        <v>75.6725</v>
      </c>
      <c r="S374" s="14" t="s">
        <v>38</v>
      </c>
      <c r="T374" s="26" t="s">
        <v>1466</v>
      </c>
      <c r="U374" s="9"/>
    </row>
    <row r="375" ht="38.1" customHeight="1" spans="1:21">
      <c r="A375" s="23" t="s">
        <v>1371</v>
      </c>
      <c r="B375" s="23" t="s">
        <v>1453</v>
      </c>
      <c r="C375" s="23" t="s">
        <v>33</v>
      </c>
      <c r="D375" s="23" t="s">
        <v>1467</v>
      </c>
      <c r="E375" s="9">
        <v>4</v>
      </c>
      <c r="F375" s="10">
        <f>RANK(R375,$R$375:$R$378)</f>
        <v>1</v>
      </c>
      <c r="G375" s="24" t="s">
        <v>1468</v>
      </c>
      <c r="H375" s="25" t="s">
        <v>36</v>
      </c>
      <c r="I375" s="25" t="s">
        <v>1469</v>
      </c>
      <c r="J375" s="9">
        <v>75.2</v>
      </c>
      <c r="K375" s="9">
        <v>0</v>
      </c>
      <c r="L375" s="9">
        <v>79.5</v>
      </c>
      <c r="M375" s="9">
        <v>0</v>
      </c>
      <c r="N375" s="9">
        <v>0</v>
      </c>
      <c r="O375" s="9">
        <v>38.5675</v>
      </c>
      <c r="P375" s="9"/>
      <c r="Q375" s="13">
        <v>79.6</v>
      </c>
      <c r="R375" s="9">
        <f t="shared" si="15"/>
        <v>78.3675</v>
      </c>
      <c r="S375" s="14" t="s">
        <v>520</v>
      </c>
      <c r="T375" s="26" t="s">
        <v>75</v>
      </c>
      <c r="U375" s="9"/>
    </row>
    <row r="376" ht="38.1" customHeight="1" spans="1:21">
      <c r="A376" s="23" t="s">
        <v>1371</v>
      </c>
      <c r="B376" s="23" t="s">
        <v>1453</v>
      </c>
      <c r="C376" s="23" t="s">
        <v>33</v>
      </c>
      <c r="D376" s="8"/>
      <c r="E376" s="9"/>
      <c r="F376" s="10">
        <f>RANK(R376,$R$375:$R$378)</f>
        <v>2</v>
      </c>
      <c r="G376" s="24" t="s">
        <v>1470</v>
      </c>
      <c r="H376" s="25" t="s">
        <v>29</v>
      </c>
      <c r="I376" s="25" t="s">
        <v>1471</v>
      </c>
      <c r="J376" s="9">
        <v>75.2</v>
      </c>
      <c r="K376" s="9">
        <v>0</v>
      </c>
      <c r="L376" s="9">
        <v>76.5</v>
      </c>
      <c r="M376" s="9">
        <v>0</v>
      </c>
      <c r="N376" s="9">
        <v>0</v>
      </c>
      <c r="O376" s="9">
        <v>37.8925</v>
      </c>
      <c r="P376" s="9"/>
      <c r="Q376" s="13">
        <v>79.18</v>
      </c>
      <c r="R376" s="9">
        <f t="shared" si="15"/>
        <v>77.4825</v>
      </c>
      <c r="S376" s="14" t="s">
        <v>1472</v>
      </c>
      <c r="T376" s="26" t="s">
        <v>75</v>
      </c>
      <c r="U376" s="9"/>
    </row>
    <row r="377" ht="38.1" customHeight="1" spans="1:21">
      <c r="A377" s="23" t="s">
        <v>1371</v>
      </c>
      <c r="B377" s="23" t="s">
        <v>1453</v>
      </c>
      <c r="C377" s="23" t="s">
        <v>33</v>
      </c>
      <c r="D377" s="8"/>
      <c r="E377" s="9"/>
      <c r="F377" s="10">
        <f>RANK(R377,$R$375:$R$378)</f>
        <v>3</v>
      </c>
      <c r="G377" s="24" t="s">
        <v>1473</v>
      </c>
      <c r="H377" s="25" t="s">
        <v>29</v>
      </c>
      <c r="I377" s="25" t="s">
        <v>1474</v>
      </c>
      <c r="J377" s="9">
        <v>62.4</v>
      </c>
      <c r="K377" s="9">
        <v>0</v>
      </c>
      <c r="L377" s="9">
        <v>74.5</v>
      </c>
      <c r="M377" s="9">
        <v>0</v>
      </c>
      <c r="N377" s="9">
        <v>0</v>
      </c>
      <c r="O377" s="9">
        <v>33.9225</v>
      </c>
      <c r="P377" s="9"/>
      <c r="Q377" s="13">
        <v>86.7</v>
      </c>
      <c r="R377" s="9">
        <f t="shared" si="15"/>
        <v>77.2725</v>
      </c>
      <c r="S377" s="14" t="s">
        <v>465</v>
      </c>
      <c r="T377" s="26" t="s">
        <v>1475</v>
      </c>
      <c r="U377" s="9"/>
    </row>
    <row r="378" ht="38.1" customHeight="1" spans="1:21">
      <c r="A378" s="23" t="s">
        <v>1371</v>
      </c>
      <c r="B378" s="23" t="s">
        <v>1453</v>
      </c>
      <c r="C378" s="23" t="s">
        <v>33</v>
      </c>
      <c r="D378" s="8"/>
      <c r="E378" s="9"/>
      <c r="F378" s="10">
        <f>RANK(R378,$R$375:$R$378)</f>
        <v>4</v>
      </c>
      <c r="G378" s="24" t="s">
        <v>1476</v>
      </c>
      <c r="H378" s="25" t="s">
        <v>36</v>
      </c>
      <c r="I378" s="25" t="s">
        <v>1477</v>
      </c>
      <c r="J378" s="9">
        <v>71.2</v>
      </c>
      <c r="K378" s="9">
        <v>0</v>
      </c>
      <c r="L378" s="9">
        <v>73</v>
      </c>
      <c r="M378" s="9">
        <v>0</v>
      </c>
      <c r="N378" s="9">
        <v>0</v>
      </c>
      <c r="O378" s="9">
        <v>36.005</v>
      </c>
      <c r="P378" s="9"/>
      <c r="Q378" s="13">
        <v>82</v>
      </c>
      <c r="R378" s="9">
        <f t="shared" si="15"/>
        <v>77.005</v>
      </c>
      <c r="S378" s="14" t="s">
        <v>215</v>
      </c>
      <c r="T378" s="26" t="s">
        <v>1478</v>
      </c>
      <c r="U378" s="9"/>
    </row>
    <row r="379" ht="38.1" customHeight="1" spans="1:21">
      <c r="A379" s="23" t="s">
        <v>1371</v>
      </c>
      <c r="B379" s="23" t="s">
        <v>1453</v>
      </c>
      <c r="C379" s="23" t="s">
        <v>329</v>
      </c>
      <c r="D379" s="23" t="s">
        <v>1479</v>
      </c>
      <c r="E379" s="9">
        <v>4</v>
      </c>
      <c r="F379" s="10">
        <v>1</v>
      </c>
      <c r="G379" s="24" t="s">
        <v>1480</v>
      </c>
      <c r="H379" s="25" t="s">
        <v>36</v>
      </c>
      <c r="I379" s="25" t="s">
        <v>1481</v>
      </c>
      <c r="J379" s="9">
        <v>77.6</v>
      </c>
      <c r="K379" s="9">
        <v>0</v>
      </c>
      <c r="L379" s="9">
        <v>74</v>
      </c>
      <c r="M379" s="9">
        <v>0</v>
      </c>
      <c r="N379" s="9">
        <v>0</v>
      </c>
      <c r="O379" s="9">
        <v>37.99</v>
      </c>
      <c r="P379" s="9"/>
      <c r="Q379" s="13">
        <v>80.8</v>
      </c>
      <c r="R379" s="9">
        <f t="shared" si="15"/>
        <v>78.39</v>
      </c>
      <c r="S379" s="14" t="s">
        <v>302</v>
      </c>
      <c r="T379" s="26" t="s">
        <v>75</v>
      </c>
      <c r="U379" s="9"/>
    </row>
    <row r="380" ht="38.1" customHeight="1" spans="1:21">
      <c r="A380" s="23" t="s">
        <v>1371</v>
      </c>
      <c r="B380" s="23" t="s">
        <v>1453</v>
      </c>
      <c r="C380" s="23" t="s">
        <v>329</v>
      </c>
      <c r="D380" s="8"/>
      <c r="E380" s="9"/>
      <c r="F380" s="10">
        <v>3</v>
      </c>
      <c r="G380" s="24" t="s">
        <v>1482</v>
      </c>
      <c r="H380" s="25" t="s">
        <v>29</v>
      </c>
      <c r="I380" s="25" t="s">
        <v>1483</v>
      </c>
      <c r="J380" s="9">
        <v>73.6</v>
      </c>
      <c r="K380" s="9">
        <v>0</v>
      </c>
      <c r="L380" s="9">
        <v>73.5</v>
      </c>
      <c r="M380" s="9">
        <v>0</v>
      </c>
      <c r="N380" s="9">
        <v>0</v>
      </c>
      <c r="O380" s="9">
        <v>36.7775</v>
      </c>
      <c r="P380" s="9"/>
      <c r="Q380" s="13">
        <v>82.8</v>
      </c>
      <c r="R380" s="9">
        <f t="shared" si="15"/>
        <v>78.1775</v>
      </c>
      <c r="S380" s="14" t="s">
        <v>1484</v>
      </c>
      <c r="T380" s="26" t="s">
        <v>75</v>
      </c>
      <c r="U380" s="9"/>
    </row>
    <row r="381" ht="38.1" customHeight="1" spans="1:21">
      <c r="A381" s="23" t="s">
        <v>1371</v>
      </c>
      <c r="B381" s="23" t="s">
        <v>1453</v>
      </c>
      <c r="C381" s="23" t="s">
        <v>329</v>
      </c>
      <c r="D381" s="8"/>
      <c r="E381" s="9"/>
      <c r="F381" s="10">
        <v>4</v>
      </c>
      <c r="G381" s="24" t="s">
        <v>1485</v>
      </c>
      <c r="H381" s="25" t="s">
        <v>36</v>
      </c>
      <c r="I381" s="25" t="s">
        <v>1486</v>
      </c>
      <c r="J381" s="9">
        <v>68.8</v>
      </c>
      <c r="K381" s="9">
        <v>0</v>
      </c>
      <c r="L381" s="9">
        <v>78.5</v>
      </c>
      <c r="M381" s="9">
        <v>0</v>
      </c>
      <c r="N381" s="9">
        <v>0</v>
      </c>
      <c r="O381" s="9">
        <v>36.5825</v>
      </c>
      <c r="P381" s="9"/>
      <c r="Q381" s="13">
        <v>82.2</v>
      </c>
      <c r="R381" s="9">
        <f t="shared" si="15"/>
        <v>77.6825</v>
      </c>
      <c r="S381" s="14" t="s">
        <v>814</v>
      </c>
      <c r="T381" s="26" t="s">
        <v>75</v>
      </c>
      <c r="U381" s="9"/>
    </row>
    <row r="382" ht="38.1" customHeight="1" spans="1:21">
      <c r="A382" s="23" t="s">
        <v>1371</v>
      </c>
      <c r="B382" s="23" t="s">
        <v>1453</v>
      </c>
      <c r="C382" s="23" t="s">
        <v>342</v>
      </c>
      <c r="D382" s="23" t="s">
        <v>1487</v>
      </c>
      <c r="E382" s="9">
        <v>4</v>
      </c>
      <c r="F382" s="10">
        <f>RANK(R382,$R$382:$R$385)</f>
        <v>1</v>
      </c>
      <c r="G382" s="24" t="s">
        <v>1488</v>
      </c>
      <c r="H382" s="25" t="s">
        <v>29</v>
      </c>
      <c r="I382" s="25" t="s">
        <v>1489</v>
      </c>
      <c r="J382" s="9">
        <v>80.8</v>
      </c>
      <c r="K382" s="9">
        <v>0</v>
      </c>
      <c r="L382" s="9">
        <v>82.5</v>
      </c>
      <c r="M382" s="9">
        <v>0</v>
      </c>
      <c r="N382" s="9">
        <v>0</v>
      </c>
      <c r="O382" s="9">
        <v>40.7825</v>
      </c>
      <c r="P382" s="9"/>
      <c r="Q382" s="13">
        <v>81.6</v>
      </c>
      <c r="R382" s="9">
        <f t="shared" ref="R382:R400" si="16">O382+Q382*0.5</f>
        <v>81.5825</v>
      </c>
      <c r="S382" s="14" t="s">
        <v>215</v>
      </c>
      <c r="T382" s="26" t="s">
        <v>75</v>
      </c>
      <c r="U382" s="9"/>
    </row>
    <row r="383" ht="38.1" customHeight="1" spans="1:21">
      <c r="A383" s="23" t="s">
        <v>1371</v>
      </c>
      <c r="B383" s="23" t="s">
        <v>1453</v>
      </c>
      <c r="C383" s="23" t="s">
        <v>342</v>
      </c>
      <c r="D383" s="8"/>
      <c r="E383" s="9"/>
      <c r="F383" s="10">
        <f>RANK(R383,$R$382:$R$385)</f>
        <v>2</v>
      </c>
      <c r="G383" s="24" t="s">
        <v>1490</v>
      </c>
      <c r="H383" s="25" t="s">
        <v>29</v>
      </c>
      <c r="I383" s="25" t="s">
        <v>1491</v>
      </c>
      <c r="J383" s="9">
        <v>74.4</v>
      </c>
      <c r="K383" s="9">
        <v>0</v>
      </c>
      <c r="L383" s="9">
        <v>79.5</v>
      </c>
      <c r="M383" s="9">
        <v>0</v>
      </c>
      <c r="N383" s="9">
        <v>0</v>
      </c>
      <c r="O383" s="9">
        <v>38.3475</v>
      </c>
      <c r="P383" s="9"/>
      <c r="Q383" s="13">
        <v>83.6</v>
      </c>
      <c r="R383" s="9">
        <f t="shared" si="16"/>
        <v>80.1475</v>
      </c>
      <c r="S383" s="14" t="s">
        <v>38</v>
      </c>
      <c r="T383" s="26" t="s">
        <v>1492</v>
      </c>
      <c r="U383" s="9"/>
    </row>
    <row r="384" ht="38.1" customHeight="1" spans="1:21">
      <c r="A384" s="23" t="s">
        <v>1371</v>
      </c>
      <c r="B384" s="23" t="s">
        <v>1453</v>
      </c>
      <c r="C384" s="23" t="s">
        <v>342</v>
      </c>
      <c r="D384" s="8"/>
      <c r="E384" s="9"/>
      <c r="F384" s="10">
        <f>RANK(R384,$R$382:$R$385)</f>
        <v>3</v>
      </c>
      <c r="G384" s="24" t="s">
        <v>1493</v>
      </c>
      <c r="H384" s="25" t="s">
        <v>36</v>
      </c>
      <c r="I384" s="25" t="s">
        <v>1494</v>
      </c>
      <c r="J384" s="9">
        <v>78.4</v>
      </c>
      <c r="K384" s="9">
        <v>0</v>
      </c>
      <c r="L384" s="9">
        <v>80.5</v>
      </c>
      <c r="M384" s="9">
        <v>0</v>
      </c>
      <c r="N384" s="9">
        <v>0</v>
      </c>
      <c r="O384" s="9">
        <v>39.6725</v>
      </c>
      <c r="P384" s="9"/>
      <c r="Q384" s="13">
        <v>80.8</v>
      </c>
      <c r="R384" s="9">
        <f t="shared" si="16"/>
        <v>80.0725</v>
      </c>
      <c r="S384" s="14" t="s">
        <v>469</v>
      </c>
      <c r="T384" s="26" t="s">
        <v>1495</v>
      </c>
      <c r="U384" s="9"/>
    </row>
    <row r="385" ht="38.1" customHeight="1" spans="1:21">
      <c r="A385" s="23" t="s">
        <v>1371</v>
      </c>
      <c r="B385" s="23" t="s">
        <v>1453</v>
      </c>
      <c r="C385" s="23" t="s">
        <v>342</v>
      </c>
      <c r="D385" s="8"/>
      <c r="E385" s="9"/>
      <c r="F385" s="10">
        <f>RANK(R385,$R$382:$R$385)</f>
        <v>4</v>
      </c>
      <c r="G385" s="24" t="s">
        <v>1496</v>
      </c>
      <c r="H385" s="25" t="s">
        <v>36</v>
      </c>
      <c r="I385" s="25" t="s">
        <v>1497</v>
      </c>
      <c r="J385" s="9">
        <v>74.4</v>
      </c>
      <c r="K385" s="9">
        <v>0</v>
      </c>
      <c r="L385" s="9">
        <v>75.5</v>
      </c>
      <c r="M385" s="9">
        <v>0</v>
      </c>
      <c r="N385" s="9">
        <v>0</v>
      </c>
      <c r="O385" s="9">
        <v>37.4475</v>
      </c>
      <c r="P385" s="9"/>
      <c r="Q385" s="13">
        <v>84.8</v>
      </c>
      <c r="R385" s="9">
        <f t="shared" si="16"/>
        <v>79.8475</v>
      </c>
      <c r="S385" s="14" t="s">
        <v>524</v>
      </c>
      <c r="T385" s="26" t="s">
        <v>75</v>
      </c>
      <c r="U385" s="9"/>
    </row>
    <row r="386" ht="38.1" customHeight="1" spans="1:21">
      <c r="A386" s="23" t="s">
        <v>1371</v>
      </c>
      <c r="B386" s="23" t="s">
        <v>1453</v>
      </c>
      <c r="C386" s="23" t="s">
        <v>351</v>
      </c>
      <c r="D386" s="23" t="s">
        <v>1498</v>
      </c>
      <c r="E386" s="9">
        <v>4</v>
      </c>
      <c r="F386" s="10">
        <f>RANK(R386,$R$386:$R$389)</f>
        <v>1</v>
      </c>
      <c r="G386" s="24" t="s">
        <v>1499</v>
      </c>
      <c r="H386" s="25" t="s">
        <v>29</v>
      </c>
      <c r="I386" s="25" t="s">
        <v>1500</v>
      </c>
      <c r="J386" s="9">
        <v>69.6</v>
      </c>
      <c r="K386" s="9">
        <v>0</v>
      </c>
      <c r="L386" s="9">
        <v>72.5</v>
      </c>
      <c r="M386" s="9">
        <v>0</v>
      </c>
      <c r="N386" s="9">
        <v>0</v>
      </c>
      <c r="O386" s="9">
        <v>35.4525</v>
      </c>
      <c r="P386" s="9"/>
      <c r="Q386" s="13">
        <v>82.7</v>
      </c>
      <c r="R386" s="9">
        <f t="shared" si="16"/>
        <v>76.8025</v>
      </c>
      <c r="S386" s="14" t="s">
        <v>454</v>
      </c>
      <c r="T386" s="26" t="s">
        <v>75</v>
      </c>
      <c r="U386" s="9"/>
    </row>
    <row r="387" ht="38.1" customHeight="1" spans="1:21">
      <c r="A387" s="23" t="s">
        <v>1371</v>
      </c>
      <c r="B387" s="23" t="s">
        <v>1453</v>
      </c>
      <c r="C387" s="23" t="s">
        <v>351</v>
      </c>
      <c r="D387" s="8"/>
      <c r="E387" s="9"/>
      <c r="F387" s="10">
        <f>RANK(R387,$R$386:$R$389)</f>
        <v>2</v>
      </c>
      <c r="G387" s="24" t="s">
        <v>1501</v>
      </c>
      <c r="H387" s="25" t="s">
        <v>29</v>
      </c>
      <c r="I387" s="25" t="s">
        <v>1502</v>
      </c>
      <c r="J387" s="9">
        <v>64</v>
      </c>
      <c r="K387" s="9">
        <v>0</v>
      </c>
      <c r="L387" s="9">
        <v>73.5</v>
      </c>
      <c r="M387" s="9">
        <v>0</v>
      </c>
      <c r="N387" s="9">
        <v>0</v>
      </c>
      <c r="O387" s="9">
        <v>34.1375</v>
      </c>
      <c r="P387" s="9"/>
      <c r="Q387" s="13">
        <v>84.2</v>
      </c>
      <c r="R387" s="9">
        <f t="shared" si="16"/>
        <v>76.2375</v>
      </c>
      <c r="S387" s="14" t="s">
        <v>38</v>
      </c>
      <c r="T387" s="26" t="s">
        <v>1503</v>
      </c>
      <c r="U387" s="9"/>
    </row>
    <row r="388" ht="38.1" customHeight="1" spans="1:21">
      <c r="A388" s="23" t="s">
        <v>1371</v>
      </c>
      <c r="B388" s="23" t="s">
        <v>1453</v>
      </c>
      <c r="C388" s="23" t="s">
        <v>351</v>
      </c>
      <c r="D388" s="8"/>
      <c r="E388" s="9"/>
      <c r="F388" s="10">
        <f>RANK(R388,$R$386:$R$389)</f>
        <v>3</v>
      </c>
      <c r="G388" s="24" t="s">
        <v>1504</v>
      </c>
      <c r="H388" s="25" t="s">
        <v>29</v>
      </c>
      <c r="I388" s="25" t="s">
        <v>1505</v>
      </c>
      <c r="J388" s="9">
        <v>65.6</v>
      </c>
      <c r="K388" s="9">
        <v>0</v>
      </c>
      <c r="L388" s="9">
        <v>78</v>
      </c>
      <c r="M388" s="9">
        <v>0</v>
      </c>
      <c r="N388" s="9">
        <v>0</v>
      </c>
      <c r="O388" s="9">
        <v>35.59</v>
      </c>
      <c r="P388" s="9"/>
      <c r="Q388" s="13">
        <v>81.2</v>
      </c>
      <c r="R388" s="9">
        <f t="shared" si="16"/>
        <v>76.19</v>
      </c>
      <c r="S388" s="14" t="s">
        <v>63</v>
      </c>
      <c r="T388" s="26" t="s">
        <v>1506</v>
      </c>
      <c r="U388" s="9"/>
    </row>
    <row r="389" ht="38.1" customHeight="1" spans="1:21">
      <c r="A389" s="23" t="s">
        <v>1371</v>
      </c>
      <c r="B389" s="23" t="s">
        <v>1453</v>
      </c>
      <c r="C389" s="23" t="s">
        <v>351</v>
      </c>
      <c r="D389" s="8"/>
      <c r="E389" s="9"/>
      <c r="F389" s="10">
        <f>RANK(R389,$R$386:$R$389)</f>
        <v>4</v>
      </c>
      <c r="G389" s="24" t="s">
        <v>1507</v>
      </c>
      <c r="H389" s="25" t="s">
        <v>36</v>
      </c>
      <c r="I389" s="25" t="s">
        <v>1508</v>
      </c>
      <c r="J389" s="9">
        <v>72.8</v>
      </c>
      <c r="K389" s="9">
        <v>0</v>
      </c>
      <c r="L389" s="9">
        <v>67.5</v>
      </c>
      <c r="M389" s="9">
        <v>0</v>
      </c>
      <c r="N389" s="9">
        <v>0</v>
      </c>
      <c r="O389" s="9">
        <v>35.2075</v>
      </c>
      <c r="P389" s="9"/>
      <c r="Q389" s="13">
        <v>81.2</v>
      </c>
      <c r="R389" s="9">
        <f t="shared" si="16"/>
        <v>75.8075</v>
      </c>
      <c r="S389" s="14" t="s">
        <v>109</v>
      </c>
      <c r="T389" s="26" t="s">
        <v>1509</v>
      </c>
      <c r="U389" s="9"/>
    </row>
    <row r="390" ht="38.1" customHeight="1" spans="1:21">
      <c r="A390" s="27" t="s">
        <v>1371</v>
      </c>
      <c r="B390" s="27" t="s">
        <v>1453</v>
      </c>
      <c r="C390" s="27" t="s">
        <v>361</v>
      </c>
      <c r="D390" s="27" t="s">
        <v>1510</v>
      </c>
      <c r="E390" s="16">
        <v>4</v>
      </c>
      <c r="F390" s="10">
        <f>RANK(R390,$R$390:$R$392)</f>
        <v>1</v>
      </c>
      <c r="G390" s="24" t="s">
        <v>1511</v>
      </c>
      <c r="H390" s="25" t="s">
        <v>29</v>
      </c>
      <c r="I390" s="25" t="s">
        <v>1512</v>
      </c>
      <c r="J390" s="9">
        <v>64.8</v>
      </c>
      <c r="K390" s="9">
        <v>0</v>
      </c>
      <c r="L390" s="9">
        <v>78.5</v>
      </c>
      <c r="M390" s="9">
        <v>0</v>
      </c>
      <c r="N390" s="9">
        <v>0</v>
      </c>
      <c r="O390" s="9">
        <v>35.4825</v>
      </c>
      <c r="P390" s="9"/>
      <c r="Q390" s="13">
        <v>84.2</v>
      </c>
      <c r="R390" s="9">
        <f t="shared" si="16"/>
        <v>77.5825</v>
      </c>
      <c r="S390" s="14" t="s">
        <v>116</v>
      </c>
      <c r="T390" s="26" t="s">
        <v>1513</v>
      </c>
      <c r="U390" s="9"/>
    </row>
    <row r="391" ht="38.1" customHeight="1" spans="1:21">
      <c r="A391" s="18"/>
      <c r="B391" s="29" t="s">
        <v>1453</v>
      </c>
      <c r="C391" s="29" t="s">
        <v>361</v>
      </c>
      <c r="D391" s="18"/>
      <c r="E391" s="18"/>
      <c r="F391" s="10">
        <f>RANK(R391,$R$390:$R$392)</f>
        <v>2</v>
      </c>
      <c r="G391" s="24" t="s">
        <v>1514</v>
      </c>
      <c r="H391" s="25" t="s">
        <v>36</v>
      </c>
      <c r="I391" s="25" t="s">
        <v>1515</v>
      </c>
      <c r="J391" s="9">
        <v>66.4</v>
      </c>
      <c r="K391" s="9">
        <v>0</v>
      </c>
      <c r="L391" s="9">
        <v>78</v>
      </c>
      <c r="M391" s="9">
        <v>0</v>
      </c>
      <c r="N391" s="9">
        <v>0</v>
      </c>
      <c r="O391" s="9">
        <v>35.81</v>
      </c>
      <c r="P391" s="9"/>
      <c r="Q391" s="13">
        <v>82.6</v>
      </c>
      <c r="R391" s="9">
        <f t="shared" si="16"/>
        <v>77.11</v>
      </c>
      <c r="S391" s="14" t="s">
        <v>1516</v>
      </c>
      <c r="T391" s="26" t="s">
        <v>1517</v>
      </c>
      <c r="U391" s="9"/>
    </row>
    <row r="392" ht="38.1" customHeight="1" spans="1:21">
      <c r="A392" s="17"/>
      <c r="B392" s="28" t="s">
        <v>1453</v>
      </c>
      <c r="C392" s="28" t="s">
        <v>361</v>
      </c>
      <c r="D392" s="17"/>
      <c r="E392" s="17"/>
      <c r="F392" s="10">
        <f>RANK(R392,$R$390:$R$392)</f>
        <v>3</v>
      </c>
      <c r="G392" s="24" t="s">
        <v>1518</v>
      </c>
      <c r="H392" s="25" t="s">
        <v>29</v>
      </c>
      <c r="I392" s="25" t="s">
        <v>1519</v>
      </c>
      <c r="J392" s="9">
        <v>65.6</v>
      </c>
      <c r="K392" s="9">
        <v>0</v>
      </c>
      <c r="L392" s="9">
        <v>77.5</v>
      </c>
      <c r="M392" s="9">
        <v>0</v>
      </c>
      <c r="N392" s="9">
        <v>0</v>
      </c>
      <c r="O392" s="9">
        <v>35.4775</v>
      </c>
      <c r="P392" s="9"/>
      <c r="Q392" s="13">
        <v>82.6</v>
      </c>
      <c r="R392" s="9">
        <f t="shared" si="16"/>
        <v>76.7775</v>
      </c>
      <c r="S392" s="14" t="s">
        <v>659</v>
      </c>
      <c r="T392" s="26" t="s">
        <v>1520</v>
      </c>
      <c r="U392" s="9"/>
    </row>
    <row r="393" ht="38.1" customHeight="1" spans="1:21">
      <c r="A393" s="23" t="s">
        <v>1371</v>
      </c>
      <c r="B393" s="23" t="s">
        <v>1453</v>
      </c>
      <c r="C393" s="23" t="s">
        <v>508</v>
      </c>
      <c r="D393" s="23" t="s">
        <v>1521</v>
      </c>
      <c r="E393" s="9">
        <v>4</v>
      </c>
      <c r="F393" s="10">
        <f>RANK(R393,$R$393:$R$396)</f>
        <v>1</v>
      </c>
      <c r="G393" s="24" t="s">
        <v>1522</v>
      </c>
      <c r="H393" s="25" t="s">
        <v>36</v>
      </c>
      <c r="I393" s="25" t="s">
        <v>1523</v>
      </c>
      <c r="J393" s="9">
        <v>75.2</v>
      </c>
      <c r="K393" s="9">
        <v>0</v>
      </c>
      <c r="L393" s="9">
        <v>72</v>
      </c>
      <c r="M393" s="9">
        <v>0</v>
      </c>
      <c r="N393" s="9">
        <v>0</v>
      </c>
      <c r="O393" s="9">
        <v>36.88</v>
      </c>
      <c r="P393" s="9"/>
      <c r="Q393" s="13">
        <v>86.2</v>
      </c>
      <c r="R393" s="9">
        <f t="shared" si="16"/>
        <v>79.98</v>
      </c>
      <c r="S393" s="14" t="s">
        <v>520</v>
      </c>
      <c r="T393" s="26" t="s">
        <v>75</v>
      </c>
      <c r="U393" s="9"/>
    </row>
    <row r="394" ht="38.1" customHeight="1" spans="1:21">
      <c r="A394" s="23" t="s">
        <v>1371</v>
      </c>
      <c r="B394" s="23" t="s">
        <v>1453</v>
      </c>
      <c r="C394" s="23" t="s">
        <v>508</v>
      </c>
      <c r="D394" s="8"/>
      <c r="E394" s="9"/>
      <c r="F394" s="10">
        <f>RANK(R394,$R$393:$R$396)</f>
        <v>2</v>
      </c>
      <c r="G394" s="24" t="s">
        <v>1524</v>
      </c>
      <c r="H394" s="25" t="s">
        <v>36</v>
      </c>
      <c r="I394" s="25" t="s">
        <v>1525</v>
      </c>
      <c r="J394" s="9">
        <v>70.4</v>
      </c>
      <c r="K394" s="9">
        <v>0</v>
      </c>
      <c r="L394" s="9">
        <v>70.5</v>
      </c>
      <c r="M394" s="9">
        <v>0</v>
      </c>
      <c r="N394" s="9">
        <v>0</v>
      </c>
      <c r="O394" s="9">
        <v>35.2225</v>
      </c>
      <c r="P394" s="9"/>
      <c r="Q394" s="13">
        <v>85.2</v>
      </c>
      <c r="R394" s="9">
        <f t="shared" si="16"/>
        <v>77.8225</v>
      </c>
      <c r="S394" s="14" t="s">
        <v>479</v>
      </c>
      <c r="T394" s="26" t="s">
        <v>1526</v>
      </c>
      <c r="U394" s="9"/>
    </row>
    <row r="395" ht="38.1" customHeight="1" spans="1:21">
      <c r="A395" s="23" t="s">
        <v>1371</v>
      </c>
      <c r="B395" s="23" t="s">
        <v>1453</v>
      </c>
      <c r="C395" s="23" t="s">
        <v>508</v>
      </c>
      <c r="D395" s="8"/>
      <c r="E395" s="9"/>
      <c r="F395" s="10">
        <f>RANK(R395,$R$393:$R$396)</f>
        <v>3</v>
      </c>
      <c r="G395" s="24" t="s">
        <v>1527</v>
      </c>
      <c r="H395" s="25" t="s">
        <v>36</v>
      </c>
      <c r="I395" s="25" t="s">
        <v>1528</v>
      </c>
      <c r="J395" s="9">
        <v>64</v>
      </c>
      <c r="K395" s="9">
        <v>0</v>
      </c>
      <c r="L395" s="9">
        <v>74</v>
      </c>
      <c r="M395" s="9">
        <v>0</v>
      </c>
      <c r="N395" s="9">
        <v>0</v>
      </c>
      <c r="O395" s="9">
        <v>34.25</v>
      </c>
      <c r="P395" s="9"/>
      <c r="Q395" s="13">
        <v>83.5</v>
      </c>
      <c r="R395" s="9">
        <f t="shared" si="16"/>
        <v>76</v>
      </c>
      <c r="S395" s="14" t="s">
        <v>665</v>
      </c>
      <c r="T395" s="26" t="s">
        <v>75</v>
      </c>
      <c r="U395" s="9"/>
    </row>
    <row r="396" ht="38.1" customHeight="1" spans="1:21">
      <c r="A396" s="23" t="s">
        <v>1371</v>
      </c>
      <c r="B396" s="23" t="s">
        <v>1453</v>
      </c>
      <c r="C396" s="23" t="s">
        <v>508</v>
      </c>
      <c r="D396" s="8"/>
      <c r="E396" s="9"/>
      <c r="F396" s="10">
        <f>RANK(R396,$R$393:$R$396)</f>
        <v>4</v>
      </c>
      <c r="G396" s="24" t="s">
        <v>1529</v>
      </c>
      <c r="H396" s="25" t="s">
        <v>29</v>
      </c>
      <c r="I396" s="25" t="s">
        <v>1530</v>
      </c>
      <c r="J396" s="9">
        <v>66.4</v>
      </c>
      <c r="K396" s="9">
        <v>0</v>
      </c>
      <c r="L396" s="9">
        <v>73</v>
      </c>
      <c r="M396" s="9">
        <v>0</v>
      </c>
      <c r="N396" s="9">
        <v>0</v>
      </c>
      <c r="O396" s="9">
        <v>34.685</v>
      </c>
      <c r="P396" s="9"/>
      <c r="Q396" s="13">
        <v>81.2</v>
      </c>
      <c r="R396" s="9">
        <f t="shared" si="16"/>
        <v>75.285</v>
      </c>
      <c r="S396" s="14" t="s">
        <v>243</v>
      </c>
      <c r="T396" s="26" t="s">
        <v>1531</v>
      </c>
      <c r="U396" s="9"/>
    </row>
    <row r="397" ht="38.1" customHeight="1" spans="1:21">
      <c r="A397" s="23" t="s">
        <v>1371</v>
      </c>
      <c r="B397" s="23" t="s">
        <v>1453</v>
      </c>
      <c r="C397" s="23" t="s">
        <v>993</v>
      </c>
      <c r="D397" s="23" t="s">
        <v>1532</v>
      </c>
      <c r="E397" s="9">
        <v>4</v>
      </c>
      <c r="F397" s="10">
        <f>RANK(R397,$R$397:$R$400)</f>
        <v>1</v>
      </c>
      <c r="G397" s="24" t="s">
        <v>1533</v>
      </c>
      <c r="H397" s="25" t="s">
        <v>29</v>
      </c>
      <c r="I397" s="25" t="s">
        <v>1534</v>
      </c>
      <c r="J397" s="9">
        <v>72</v>
      </c>
      <c r="K397" s="9">
        <v>0</v>
      </c>
      <c r="L397" s="9">
        <v>83.5</v>
      </c>
      <c r="M397" s="9">
        <v>0</v>
      </c>
      <c r="N397" s="9">
        <v>0</v>
      </c>
      <c r="O397" s="9">
        <v>38.5875</v>
      </c>
      <c r="P397" s="9"/>
      <c r="Q397" s="13">
        <v>81.7</v>
      </c>
      <c r="R397" s="9">
        <f t="shared" si="16"/>
        <v>79.4375</v>
      </c>
      <c r="S397" s="14" t="s">
        <v>358</v>
      </c>
      <c r="T397" s="26" t="s">
        <v>75</v>
      </c>
      <c r="U397" s="9"/>
    </row>
    <row r="398" ht="38.1" customHeight="1" spans="1:21">
      <c r="A398" s="23" t="s">
        <v>1371</v>
      </c>
      <c r="B398" s="23" t="s">
        <v>1453</v>
      </c>
      <c r="C398" s="23" t="s">
        <v>993</v>
      </c>
      <c r="D398" s="8"/>
      <c r="E398" s="9"/>
      <c r="F398" s="10">
        <f>RANK(R398,$R$397:$R$400)</f>
        <v>2</v>
      </c>
      <c r="G398" s="24" t="s">
        <v>1535</v>
      </c>
      <c r="H398" s="25" t="s">
        <v>29</v>
      </c>
      <c r="I398" s="25" t="s">
        <v>1536</v>
      </c>
      <c r="J398" s="9">
        <v>68</v>
      </c>
      <c r="K398" s="9">
        <v>0</v>
      </c>
      <c r="L398" s="9">
        <v>73</v>
      </c>
      <c r="M398" s="9">
        <v>0</v>
      </c>
      <c r="N398" s="9">
        <v>0</v>
      </c>
      <c r="O398" s="9">
        <v>35.125</v>
      </c>
      <c r="P398" s="9"/>
      <c r="Q398" s="13">
        <v>80.8</v>
      </c>
      <c r="R398" s="9">
        <f t="shared" si="16"/>
        <v>75.525</v>
      </c>
      <c r="S398" s="14" t="s">
        <v>1537</v>
      </c>
      <c r="T398" s="26" t="s">
        <v>75</v>
      </c>
      <c r="U398" s="9"/>
    </row>
    <row r="399" ht="38.1" customHeight="1" spans="1:21">
      <c r="A399" s="23" t="s">
        <v>1371</v>
      </c>
      <c r="B399" s="23" t="s">
        <v>1453</v>
      </c>
      <c r="C399" s="23" t="s">
        <v>993</v>
      </c>
      <c r="D399" s="8"/>
      <c r="E399" s="9"/>
      <c r="F399" s="10">
        <f>RANK(R399,$R$397:$R$400)</f>
        <v>3</v>
      </c>
      <c r="G399" s="24" t="s">
        <v>1538</v>
      </c>
      <c r="H399" s="25" t="s">
        <v>29</v>
      </c>
      <c r="I399" s="25" t="s">
        <v>1539</v>
      </c>
      <c r="J399" s="9">
        <v>61.6</v>
      </c>
      <c r="K399" s="9">
        <v>0</v>
      </c>
      <c r="L399" s="9">
        <v>70</v>
      </c>
      <c r="M399" s="9">
        <v>0</v>
      </c>
      <c r="N399" s="9">
        <v>0</v>
      </c>
      <c r="O399" s="9">
        <v>32.69</v>
      </c>
      <c r="P399" s="9"/>
      <c r="Q399" s="13">
        <v>85.3</v>
      </c>
      <c r="R399" s="9">
        <f t="shared" si="16"/>
        <v>75.34</v>
      </c>
      <c r="S399" s="14" t="s">
        <v>341</v>
      </c>
      <c r="T399" s="26" t="s">
        <v>75</v>
      </c>
      <c r="U399" s="9"/>
    </row>
    <row r="400" ht="38.1" customHeight="1" spans="1:21">
      <c r="A400" s="23" t="s">
        <v>1371</v>
      </c>
      <c r="B400" s="23" t="s">
        <v>1453</v>
      </c>
      <c r="C400" s="23" t="s">
        <v>993</v>
      </c>
      <c r="D400" s="8"/>
      <c r="E400" s="9"/>
      <c r="F400" s="10">
        <f>RANK(R400,$R$397:$R$400)</f>
        <v>4</v>
      </c>
      <c r="G400" s="24" t="s">
        <v>1540</v>
      </c>
      <c r="H400" s="25" t="s">
        <v>29</v>
      </c>
      <c r="I400" s="25" t="s">
        <v>1541</v>
      </c>
      <c r="J400" s="9">
        <v>65.6</v>
      </c>
      <c r="K400" s="9">
        <v>0</v>
      </c>
      <c r="L400" s="9">
        <v>69</v>
      </c>
      <c r="M400" s="9">
        <v>0</v>
      </c>
      <c r="N400" s="9">
        <v>0</v>
      </c>
      <c r="O400" s="9">
        <v>33.565</v>
      </c>
      <c r="P400" s="9"/>
      <c r="Q400" s="13">
        <v>80</v>
      </c>
      <c r="R400" s="9">
        <f t="shared" si="16"/>
        <v>73.565</v>
      </c>
      <c r="S400" s="14" t="s">
        <v>341</v>
      </c>
      <c r="T400" s="26" t="s">
        <v>75</v>
      </c>
      <c r="U400" s="9"/>
    </row>
    <row r="401" ht="38.1" customHeight="1" spans="1:21">
      <c r="A401" s="23" t="s">
        <v>1371</v>
      </c>
      <c r="B401" s="23" t="s">
        <v>1453</v>
      </c>
      <c r="C401" s="23" t="s">
        <v>1339</v>
      </c>
      <c r="D401" s="23" t="s">
        <v>1542</v>
      </c>
      <c r="E401" s="9">
        <v>4</v>
      </c>
      <c r="F401" s="10">
        <f>RANK(R401,$R$401:$R$404)</f>
        <v>1</v>
      </c>
      <c r="G401" s="24" t="s">
        <v>1543</v>
      </c>
      <c r="H401" s="25" t="s">
        <v>36</v>
      </c>
      <c r="I401" s="25" t="s">
        <v>1544</v>
      </c>
      <c r="J401" s="9">
        <v>70.4</v>
      </c>
      <c r="K401" s="9">
        <v>0</v>
      </c>
      <c r="L401" s="9">
        <v>70.5</v>
      </c>
      <c r="M401" s="9">
        <v>0</v>
      </c>
      <c r="N401" s="9">
        <v>0</v>
      </c>
      <c r="O401" s="9">
        <v>35.2225</v>
      </c>
      <c r="P401" s="9"/>
      <c r="Q401" s="13">
        <v>83.4</v>
      </c>
      <c r="R401" s="9">
        <f t="shared" ref="R401:R420" si="17">O401+Q401*0.5</f>
        <v>76.9225</v>
      </c>
      <c r="S401" s="14" t="s">
        <v>1545</v>
      </c>
      <c r="T401" s="26" t="s">
        <v>75</v>
      </c>
      <c r="U401" s="9"/>
    </row>
    <row r="402" ht="38.1" customHeight="1" spans="1:21">
      <c r="A402" s="23" t="s">
        <v>1371</v>
      </c>
      <c r="B402" s="23" t="s">
        <v>1453</v>
      </c>
      <c r="C402" s="23" t="s">
        <v>1339</v>
      </c>
      <c r="D402" s="8"/>
      <c r="E402" s="9"/>
      <c r="F402" s="10">
        <f>RANK(R402,$R$401:$R$404)</f>
        <v>2</v>
      </c>
      <c r="G402" s="24" t="s">
        <v>1546</v>
      </c>
      <c r="H402" s="25" t="s">
        <v>29</v>
      </c>
      <c r="I402" s="25" t="s">
        <v>1547</v>
      </c>
      <c r="J402" s="9">
        <v>67.2</v>
      </c>
      <c r="K402" s="9">
        <v>0</v>
      </c>
      <c r="L402" s="9">
        <v>72.5</v>
      </c>
      <c r="M402" s="9">
        <v>0</v>
      </c>
      <c r="N402" s="9">
        <v>0</v>
      </c>
      <c r="O402" s="9">
        <v>34.7925</v>
      </c>
      <c r="P402" s="9"/>
      <c r="Q402" s="13">
        <v>81.8</v>
      </c>
      <c r="R402" s="9">
        <f t="shared" si="17"/>
        <v>75.6925</v>
      </c>
      <c r="S402" s="14" t="s">
        <v>38</v>
      </c>
      <c r="T402" s="26" t="s">
        <v>75</v>
      </c>
      <c r="U402" s="9"/>
    </row>
    <row r="403" ht="38.1" customHeight="1" spans="1:21">
      <c r="A403" s="23" t="s">
        <v>1371</v>
      </c>
      <c r="B403" s="23" t="s">
        <v>1453</v>
      </c>
      <c r="C403" s="23" t="s">
        <v>1339</v>
      </c>
      <c r="D403" s="8"/>
      <c r="E403" s="9"/>
      <c r="F403" s="10">
        <f>RANK(R403,$R$401:$R$404)</f>
        <v>3</v>
      </c>
      <c r="G403" s="24" t="s">
        <v>1548</v>
      </c>
      <c r="H403" s="25" t="s">
        <v>29</v>
      </c>
      <c r="I403" s="25" t="s">
        <v>1549</v>
      </c>
      <c r="J403" s="9">
        <v>68</v>
      </c>
      <c r="K403" s="9">
        <v>0</v>
      </c>
      <c r="L403" s="9">
        <v>76.5</v>
      </c>
      <c r="M403" s="9">
        <v>0</v>
      </c>
      <c r="N403" s="9">
        <v>0</v>
      </c>
      <c r="O403" s="9">
        <v>35.9125</v>
      </c>
      <c r="P403" s="9"/>
      <c r="Q403" s="13">
        <v>78.6</v>
      </c>
      <c r="R403" s="9">
        <f t="shared" si="17"/>
        <v>75.2125</v>
      </c>
      <c r="S403" s="14" t="s">
        <v>1550</v>
      </c>
      <c r="T403" s="26" t="s">
        <v>75</v>
      </c>
      <c r="U403" s="9"/>
    </row>
    <row r="404" ht="38.1" customHeight="1" spans="1:21">
      <c r="A404" s="23" t="s">
        <v>1371</v>
      </c>
      <c r="B404" s="23" t="s">
        <v>1453</v>
      </c>
      <c r="C404" s="23" t="s">
        <v>1339</v>
      </c>
      <c r="D404" s="8"/>
      <c r="E404" s="9"/>
      <c r="F404" s="10">
        <f>RANK(R404,$R$401:$R$404)</f>
        <v>4</v>
      </c>
      <c r="G404" s="24" t="s">
        <v>1551</v>
      </c>
      <c r="H404" s="25" t="s">
        <v>29</v>
      </c>
      <c r="I404" s="25" t="s">
        <v>1552</v>
      </c>
      <c r="J404" s="9">
        <v>66.4</v>
      </c>
      <c r="K404" s="9">
        <v>0</v>
      </c>
      <c r="L404" s="9">
        <v>73.5</v>
      </c>
      <c r="M404" s="9">
        <v>0</v>
      </c>
      <c r="N404" s="9">
        <v>0</v>
      </c>
      <c r="O404" s="9">
        <v>34.7975</v>
      </c>
      <c r="P404" s="9"/>
      <c r="Q404" s="13">
        <v>80.4</v>
      </c>
      <c r="R404" s="9">
        <f t="shared" si="17"/>
        <v>74.9975</v>
      </c>
      <c r="S404" s="14" t="s">
        <v>129</v>
      </c>
      <c r="T404" s="26" t="s">
        <v>75</v>
      </c>
      <c r="U404" s="9"/>
    </row>
    <row r="405" ht="38.1" customHeight="1" spans="1:21">
      <c r="A405" s="23" t="s">
        <v>1371</v>
      </c>
      <c r="B405" s="23" t="s">
        <v>1453</v>
      </c>
      <c r="C405" s="23" t="s">
        <v>1352</v>
      </c>
      <c r="D405" s="23" t="s">
        <v>1553</v>
      </c>
      <c r="E405" s="9">
        <v>4</v>
      </c>
      <c r="F405" s="10">
        <f>RANK(R405,$R$405:$R$407)</f>
        <v>1</v>
      </c>
      <c r="G405" s="24" t="s">
        <v>1554</v>
      </c>
      <c r="H405" s="25" t="s">
        <v>29</v>
      </c>
      <c r="I405" s="25" t="s">
        <v>1555</v>
      </c>
      <c r="J405" s="9">
        <v>66.4</v>
      </c>
      <c r="K405" s="9">
        <v>0</v>
      </c>
      <c r="L405" s="9">
        <v>82</v>
      </c>
      <c r="M405" s="9">
        <v>0</v>
      </c>
      <c r="N405" s="9">
        <v>0</v>
      </c>
      <c r="O405" s="9">
        <v>36.71</v>
      </c>
      <c r="P405" s="9"/>
      <c r="Q405" s="13">
        <v>83.4</v>
      </c>
      <c r="R405" s="9">
        <f t="shared" si="17"/>
        <v>78.41</v>
      </c>
      <c r="S405" s="14" t="s">
        <v>243</v>
      </c>
      <c r="T405" s="26" t="s">
        <v>75</v>
      </c>
      <c r="U405" s="9"/>
    </row>
    <row r="406" ht="38.1" customHeight="1" spans="1:21">
      <c r="A406" s="23" t="s">
        <v>1371</v>
      </c>
      <c r="B406" s="23" t="s">
        <v>1453</v>
      </c>
      <c r="C406" s="23" t="s">
        <v>1352</v>
      </c>
      <c r="D406" s="8"/>
      <c r="E406" s="9"/>
      <c r="F406" s="10">
        <f>RANK(R406,$R$405:$R$407)</f>
        <v>2</v>
      </c>
      <c r="G406" s="24" t="s">
        <v>1556</v>
      </c>
      <c r="H406" s="25" t="s">
        <v>29</v>
      </c>
      <c r="I406" s="25" t="s">
        <v>1557</v>
      </c>
      <c r="J406" s="9">
        <v>67.2</v>
      </c>
      <c r="K406" s="9">
        <v>0</v>
      </c>
      <c r="L406" s="9">
        <v>77.5</v>
      </c>
      <c r="M406" s="9">
        <v>0</v>
      </c>
      <c r="N406" s="9">
        <v>0</v>
      </c>
      <c r="O406" s="9">
        <v>35.9175</v>
      </c>
      <c r="P406" s="9"/>
      <c r="Q406" s="13">
        <v>82.7</v>
      </c>
      <c r="R406" s="9">
        <f t="shared" si="17"/>
        <v>77.2675</v>
      </c>
      <c r="S406" s="14" t="s">
        <v>215</v>
      </c>
      <c r="T406" s="26" t="s">
        <v>75</v>
      </c>
      <c r="U406" s="9"/>
    </row>
    <row r="407" ht="38.1" customHeight="1" spans="1:21">
      <c r="A407" s="23" t="s">
        <v>1371</v>
      </c>
      <c r="B407" s="23" t="s">
        <v>1453</v>
      </c>
      <c r="C407" s="23" t="s">
        <v>1352</v>
      </c>
      <c r="D407" s="8"/>
      <c r="E407" s="9"/>
      <c r="F407" s="10">
        <f>RANK(R407,$R$405:$R$407)</f>
        <v>3</v>
      </c>
      <c r="G407" s="24" t="s">
        <v>1558</v>
      </c>
      <c r="H407" s="25" t="s">
        <v>36</v>
      </c>
      <c r="I407" s="25" t="s">
        <v>1559</v>
      </c>
      <c r="J407" s="9">
        <v>64</v>
      </c>
      <c r="K407" s="9">
        <v>0</v>
      </c>
      <c r="L407" s="9">
        <v>76.5</v>
      </c>
      <c r="M407" s="9">
        <v>0</v>
      </c>
      <c r="N407" s="9">
        <v>0</v>
      </c>
      <c r="O407" s="9">
        <v>34.8125</v>
      </c>
      <c r="P407" s="9"/>
      <c r="Q407" s="13">
        <v>83.5</v>
      </c>
      <c r="R407" s="9">
        <f t="shared" si="17"/>
        <v>76.5625</v>
      </c>
      <c r="S407" s="14" t="s">
        <v>1560</v>
      </c>
      <c r="T407" s="26" t="s">
        <v>75</v>
      </c>
      <c r="U407" s="9"/>
    </row>
    <row r="408" ht="38.1" customHeight="1" spans="1:21">
      <c r="A408" s="23" t="s">
        <v>1561</v>
      </c>
      <c r="B408" s="23" t="s">
        <v>1562</v>
      </c>
      <c r="C408" s="23" t="s">
        <v>1563</v>
      </c>
      <c r="D408" s="23" t="s">
        <v>1564</v>
      </c>
      <c r="E408" s="9">
        <v>3</v>
      </c>
      <c r="F408" s="10">
        <f>RANK(R408,$R$408:$R$410)</f>
        <v>1</v>
      </c>
      <c r="G408" s="24" t="s">
        <v>1565</v>
      </c>
      <c r="H408" s="25" t="s">
        <v>29</v>
      </c>
      <c r="I408" s="25" t="s">
        <v>1566</v>
      </c>
      <c r="J408" s="9">
        <v>75.2</v>
      </c>
      <c r="K408" s="9">
        <v>79.5</v>
      </c>
      <c r="L408" s="9">
        <v>0</v>
      </c>
      <c r="M408" s="9">
        <v>0</v>
      </c>
      <c r="N408" s="9">
        <v>0</v>
      </c>
      <c r="O408" s="9">
        <v>38.5675</v>
      </c>
      <c r="P408" s="9"/>
      <c r="Q408" s="13">
        <v>84.6</v>
      </c>
      <c r="R408" s="9">
        <f t="shared" si="17"/>
        <v>80.8675</v>
      </c>
      <c r="S408" s="14" t="s">
        <v>38</v>
      </c>
      <c r="T408" s="26" t="s">
        <v>75</v>
      </c>
      <c r="U408" s="9"/>
    </row>
    <row r="409" ht="38.1" customHeight="1" spans="1:21">
      <c r="A409" s="23" t="s">
        <v>1561</v>
      </c>
      <c r="B409" s="23" t="s">
        <v>1562</v>
      </c>
      <c r="C409" s="23" t="s">
        <v>1563</v>
      </c>
      <c r="D409" s="8"/>
      <c r="E409" s="9"/>
      <c r="F409" s="10">
        <f>RANK(R409,$R$408:$R$410)</f>
        <v>2</v>
      </c>
      <c r="G409" s="24" t="s">
        <v>1567</v>
      </c>
      <c r="H409" s="25" t="s">
        <v>29</v>
      </c>
      <c r="I409" s="25" t="s">
        <v>1568</v>
      </c>
      <c r="J409" s="9">
        <v>74.4</v>
      </c>
      <c r="K409" s="9">
        <v>67</v>
      </c>
      <c r="L409" s="9">
        <v>0</v>
      </c>
      <c r="M409" s="9">
        <v>0</v>
      </c>
      <c r="N409" s="9">
        <v>0</v>
      </c>
      <c r="O409" s="9">
        <v>35.535</v>
      </c>
      <c r="P409" s="9"/>
      <c r="Q409" s="13">
        <v>85.7</v>
      </c>
      <c r="R409" s="9">
        <f t="shared" si="17"/>
        <v>78.385</v>
      </c>
      <c r="S409" s="14" t="s">
        <v>63</v>
      </c>
      <c r="T409" s="26" t="s">
        <v>75</v>
      </c>
      <c r="U409" s="9"/>
    </row>
    <row r="410" ht="38.1" customHeight="1" spans="1:21">
      <c r="A410" s="23" t="s">
        <v>1561</v>
      </c>
      <c r="B410" s="23" t="s">
        <v>1562</v>
      </c>
      <c r="C410" s="23" t="s">
        <v>1563</v>
      </c>
      <c r="D410" s="8"/>
      <c r="E410" s="9"/>
      <c r="F410" s="10">
        <f>RANK(R410,$R$408:$R$410)</f>
        <v>3</v>
      </c>
      <c r="G410" s="24" t="s">
        <v>1569</v>
      </c>
      <c r="H410" s="25" t="s">
        <v>36</v>
      </c>
      <c r="I410" s="25" t="s">
        <v>1570</v>
      </c>
      <c r="J410" s="9">
        <v>72</v>
      </c>
      <c r="K410" s="9">
        <v>70</v>
      </c>
      <c r="L410" s="9">
        <v>0</v>
      </c>
      <c r="M410" s="9">
        <v>0</v>
      </c>
      <c r="N410" s="9">
        <v>0</v>
      </c>
      <c r="O410" s="9">
        <v>35.55</v>
      </c>
      <c r="P410" s="9"/>
      <c r="Q410" s="13">
        <v>81.4</v>
      </c>
      <c r="R410" s="9">
        <f t="shared" si="17"/>
        <v>76.25</v>
      </c>
      <c r="S410" s="14" t="s">
        <v>212</v>
      </c>
      <c r="T410" s="26" t="s">
        <v>212</v>
      </c>
      <c r="U410" s="9"/>
    </row>
    <row r="411" ht="38.1" customHeight="1" spans="1:21">
      <c r="A411" s="23" t="s">
        <v>1561</v>
      </c>
      <c r="B411" s="23" t="s">
        <v>1562</v>
      </c>
      <c r="C411" s="23" t="s">
        <v>1571</v>
      </c>
      <c r="D411" s="23" t="s">
        <v>1572</v>
      </c>
      <c r="E411" s="9">
        <v>4</v>
      </c>
      <c r="F411" s="10">
        <f>RANK(R411,$R$411:$R$414)</f>
        <v>1</v>
      </c>
      <c r="G411" s="24" t="s">
        <v>1573</v>
      </c>
      <c r="H411" s="25" t="s">
        <v>36</v>
      </c>
      <c r="I411" s="25" t="s">
        <v>1574</v>
      </c>
      <c r="J411" s="9">
        <v>76.8</v>
      </c>
      <c r="K411" s="9">
        <v>67</v>
      </c>
      <c r="L411" s="9">
        <v>0</v>
      </c>
      <c r="M411" s="9">
        <v>0</v>
      </c>
      <c r="N411" s="9">
        <v>0</v>
      </c>
      <c r="O411" s="9">
        <v>36.195</v>
      </c>
      <c r="P411" s="9"/>
      <c r="Q411" s="13">
        <v>83.8</v>
      </c>
      <c r="R411" s="9">
        <f t="shared" si="17"/>
        <v>78.095</v>
      </c>
      <c r="S411" s="14" t="s">
        <v>490</v>
      </c>
      <c r="T411" s="26" t="s">
        <v>75</v>
      </c>
      <c r="U411" s="9"/>
    </row>
    <row r="412" ht="38.1" customHeight="1" spans="1:21">
      <c r="A412" s="23" t="s">
        <v>1561</v>
      </c>
      <c r="B412" s="23" t="s">
        <v>1562</v>
      </c>
      <c r="C412" s="23" t="s">
        <v>1571</v>
      </c>
      <c r="D412" s="8"/>
      <c r="E412" s="9"/>
      <c r="F412" s="10">
        <f>RANK(R412,$R$411:$R$414)</f>
        <v>2</v>
      </c>
      <c r="G412" s="24" t="s">
        <v>1575</v>
      </c>
      <c r="H412" s="25" t="s">
        <v>29</v>
      </c>
      <c r="I412" s="25" t="s">
        <v>1576</v>
      </c>
      <c r="J412" s="9">
        <v>68</v>
      </c>
      <c r="K412" s="9">
        <v>73</v>
      </c>
      <c r="L412" s="9">
        <v>0</v>
      </c>
      <c r="M412" s="9">
        <v>0</v>
      </c>
      <c r="N412" s="9">
        <v>0</v>
      </c>
      <c r="O412" s="9">
        <v>35.125</v>
      </c>
      <c r="P412" s="9"/>
      <c r="Q412" s="13">
        <v>80.6</v>
      </c>
      <c r="R412" s="9">
        <f t="shared" si="17"/>
        <v>75.425</v>
      </c>
      <c r="S412" s="14" t="s">
        <v>410</v>
      </c>
      <c r="T412" s="26" t="s">
        <v>1577</v>
      </c>
      <c r="U412" s="9"/>
    </row>
    <row r="413" ht="38.1" customHeight="1" spans="1:21">
      <c r="A413" s="23" t="s">
        <v>1561</v>
      </c>
      <c r="B413" s="23" t="s">
        <v>1562</v>
      </c>
      <c r="C413" s="23" t="s">
        <v>1571</v>
      </c>
      <c r="D413" s="8"/>
      <c r="E413" s="9"/>
      <c r="F413" s="10">
        <f>RANK(R413,$R$411:$R$414)</f>
        <v>3</v>
      </c>
      <c r="G413" s="24" t="s">
        <v>1578</v>
      </c>
      <c r="H413" s="25" t="s">
        <v>29</v>
      </c>
      <c r="I413" s="25" t="s">
        <v>1579</v>
      </c>
      <c r="J413" s="9">
        <v>68</v>
      </c>
      <c r="K413" s="9">
        <v>71</v>
      </c>
      <c r="L413" s="9">
        <v>0</v>
      </c>
      <c r="M413" s="9">
        <v>0</v>
      </c>
      <c r="N413" s="9">
        <v>0</v>
      </c>
      <c r="O413" s="9">
        <v>34.675</v>
      </c>
      <c r="P413" s="9"/>
      <c r="Q413" s="13">
        <v>80.7</v>
      </c>
      <c r="R413" s="9">
        <f t="shared" si="17"/>
        <v>75.025</v>
      </c>
      <c r="S413" s="14" t="s">
        <v>410</v>
      </c>
      <c r="T413" s="26" t="s">
        <v>1580</v>
      </c>
      <c r="U413" s="9"/>
    </row>
    <row r="414" ht="38.1" customHeight="1" spans="1:21">
      <c r="A414" s="23" t="s">
        <v>1561</v>
      </c>
      <c r="B414" s="23" t="s">
        <v>1562</v>
      </c>
      <c r="C414" s="23" t="s">
        <v>1571</v>
      </c>
      <c r="D414" s="8"/>
      <c r="E414" s="9"/>
      <c r="F414" s="10">
        <f>RANK(R414,$R$411:$R$414)</f>
        <v>4</v>
      </c>
      <c r="G414" s="24" t="s">
        <v>1581</v>
      </c>
      <c r="H414" s="25" t="s">
        <v>36</v>
      </c>
      <c r="I414" s="25" t="s">
        <v>1582</v>
      </c>
      <c r="J414" s="9">
        <v>71.2</v>
      </c>
      <c r="K414" s="9">
        <v>64.5</v>
      </c>
      <c r="L414" s="9">
        <v>0</v>
      </c>
      <c r="M414" s="9">
        <v>0</v>
      </c>
      <c r="N414" s="9">
        <v>0</v>
      </c>
      <c r="O414" s="9">
        <v>34.0925</v>
      </c>
      <c r="P414" s="9"/>
      <c r="Q414" s="13">
        <v>81.7</v>
      </c>
      <c r="R414" s="9">
        <f t="shared" si="17"/>
        <v>74.9425</v>
      </c>
      <c r="S414" s="14" t="s">
        <v>524</v>
      </c>
      <c r="T414" s="26" t="s">
        <v>75</v>
      </c>
      <c r="U414" s="9"/>
    </row>
    <row r="415" ht="38.1" customHeight="1" spans="1:21">
      <c r="A415" s="23" t="s">
        <v>1561</v>
      </c>
      <c r="B415" s="23" t="s">
        <v>1583</v>
      </c>
      <c r="C415" s="23" t="s">
        <v>41</v>
      </c>
      <c r="D415" s="23" t="s">
        <v>1584</v>
      </c>
      <c r="E415" s="9">
        <v>2</v>
      </c>
      <c r="F415" s="10">
        <f>RANK(R415,$R$415:$R$416)</f>
        <v>1</v>
      </c>
      <c r="G415" s="24" t="s">
        <v>1585</v>
      </c>
      <c r="H415" s="25" t="s">
        <v>36</v>
      </c>
      <c r="I415" s="25" t="s">
        <v>1586</v>
      </c>
      <c r="J415" s="9">
        <v>77.6</v>
      </c>
      <c r="K415" s="9">
        <v>65.5</v>
      </c>
      <c r="L415" s="9">
        <v>0</v>
      </c>
      <c r="M415" s="9">
        <v>0</v>
      </c>
      <c r="N415" s="9">
        <v>0</v>
      </c>
      <c r="O415" s="9">
        <v>36.0775</v>
      </c>
      <c r="P415" s="9"/>
      <c r="Q415" s="13">
        <v>84.1</v>
      </c>
      <c r="R415" s="9">
        <f t="shared" si="17"/>
        <v>78.1275</v>
      </c>
      <c r="S415" s="14" t="s">
        <v>652</v>
      </c>
      <c r="T415" s="26" t="s">
        <v>75</v>
      </c>
      <c r="U415" s="9"/>
    </row>
    <row r="416" ht="38.1" customHeight="1" spans="1:21">
      <c r="A416" s="23" t="s">
        <v>1561</v>
      </c>
      <c r="B416" s="23" t="s">
        <v>1583</v>
      </c>
      <c r="C416" s="23" t="s">
        <v>41</v>
      </c>
      <c r="D416" s="8"/>
      <c r="E416" s="9"/>
      <c r="F416" s="10">
        <f>RANK(R416,$R$415:$R$416)</f>
        <v>2</v>
      </c>
      <c r="G416" s="24" t="s">
        <v>1587</v>
      </c>
      <c r="H416" s="25" t="s">
        <v>29</v>
      </c>
      <c r="I416" s="25" t="s">
        <v>1588</v>
      </c>
      <c r="J416" s="9">
        <v>66.4</v>
      </c>
      <c r="K416" s="9">
        <v>68</v>
      </c>
      <c r="L416" s="9">
        <v>0</v>
      </c>
      <c r="M416" s="9">
        <v>0</v>
      </c>
      <c r="N416" s="9">
        <v>0</v>
      </c>
      <c r="O416" s="9">
        <v>33.56</v>
      </c>
      <c r="P416" s="9"/>
      <c r="Q416" s="13">
        <v>85.8</v>
      </c>
      <c r="R416" s="9">
        <f t="shared" si="17"/>
        <v>76.46</v>
      </c>
      <c r="S416" s="14" t="s">
        <v>1589</v>
      </c>
      <c r="T416" s="26" t="s">
        <v>1590</v>
      </c>
      <c r="U416" s="9"/>
    </row>
    <row r="417" ht="38.1" customHeight="1" spans="1:21">
      <c r="A417" s="23" t="s">
        <v>1561</v>
      </c>
      <c r="B417" s="23" t="s">
        <v>1591</v>
      </c>
      <c r="C417" s="23" t="s">
        <v>26</v>
      </c>
      <c r="D417" s="23" t="s">
        <v>1592</v>
      </c>
      <c r="E417" s="9">
        <v>1</v>
      </c>
      <c r="F417" s="10">
        <f>RANK(R417,$R$417:$R$417)</f>
        <v>1</v>
      </c>
      <c r="G417" s="24" t="s">
        <v>1593</v>
      </c>
      <c r="H417" s="25" t="s">
        <v>29</v>
      </c>
      <c r="I417" s="25" t="s">
        <v>1594</v>
      </c>
      <c r="J417" s="9">
        <v>64</v>
      </c>
      <c r="K417" s="9">
        <v>71</v>
      </c>
      <c r="L417" s="9">
        <v>0</v>
      </c>
      <c r="M417" s="9">
        <v>0</v>
      </c>
      <c r="N417" s="9">
        <v>0</v>
      </c>
      <c r="O417" s="9">
        <v>33.575</v>
      </c>
      <c r="P417" s="9"/>
      <c r="Q417" s="13">
        <v>82.6</v>
      </c>
      <c r="R417" s="9">
        <f t="shared" si="17"/>
        <v>74.875</v>
      </c>
      <c r="S417" s="14" t="s">
        <v>384</v>
      </c>
      <c r="T417" s="26" t="s">
        <v>1595</v>
      </c>
      <c r="U417" s="9"/>
    </row>
    <row r="418" ht="38.1" customHeight="1" spans="1:21">
      <c r="A418" s="23" t="s">
        <v>1561</v>
      </c>
      <c r="B418" s="23" t="s">
        <v>1591</v>
      </c>
      <c r="C418" s="23" t="s">
        <v>33</v>
      </c>
      <c r="D418" s="23" t="s">
        <v>1596</v>
      </c>
      <c r="E418" s="9">
        <v>1</v>
      </c>
      <c r="F418" s="10">
        <f>RANK(R418,$R$418:$R$418)</f>
        <v>1</v>
      </c>
      <c r="G418" s="24" t="s">
        <v>1597</v>
      </c>
      <c r="H418" s="25" t="s">
        <v>29</v>
      </c>
      <c r="I418" s="25" t="s">
        <v>1598</v>
      </c>
      <c r="J418" s="9">
        <v>69.6</v>
      </c>
      <c r="K418" s="9">
        <v>68</v>
      </c>
      <c r="L418" s="9">
        <v>0</v>
      </c>
      <c r="M418" s="9">
        <v>0</v>
      </c>
      <c r="N418" s="9">
        <v>0</v>
      </c>
      <c r="O418" s="9">
        <v>34.44</v>
      </c>
      <c r="P418" s="9"/>
      <c r="Q418" s="13">
        <v>84.2</v>
      </c>
      <c r="R418" s="9">
        <f t="shared" si="17"/>
        <v>76.54</v>
      </c>
      <c r="S418" s="14" t="s">
        <v>1599</v>
      </c>
      <c r="T418" s="26" t="s">
        <v>75</v>
      </c>
      <c r="U418" s="9"/>
    </row>
    <row r="419" ht="38.1" customHeight="1" spans="1:21">
      <c r="A419" s="23" t="s">
        <v>1561</v>
      </c>
      <c r="B419" s="23" t="s">
        <v>1600</v>
      </c>
      <c r="C419" s="23" t="s">
        <v>59</v>
      </c>
      <c r="D419" s="23" t="s">
        <v>1601</v>
      </c>
      <c r="E419" s="9">
        <v>1</v>
      </c>
      <c r="F419" s="10">
        <f>RANK(R419,$R$419:$R$419)</f>
        <v>1</v>
      </c>
      <c r="G419" s="24" t="s">
        <v>1602</v>
      </c>
      <c r="H419" s="25" t="s">
        <v>36</v>
      </c>
      <c r="I419" s="25" t="s">
        <v>1603</v>
      </c>
      <c r="J419" s="9">
        <v>73.6</v>
      </c>
      <c r="K419" s="9">
        <v>66.5</v>
      </c>
      <c r="L419" s="9">
        <v>0</v>
      </c>
      <c r="M419" s="9">
        <v>0</v>
      </c>
      <c r="N419" s="9">
        <v>0</v>
      </c>
      <c r="O419" s="9">
        <v>35.2025</v>
      </c>
      <c r="P419" s="9"/>
      <c r="Q419" s="13">
        <v>83.54</v>
      </c>
      <c r="R419" s="9">
        <f t="shared" si="17"/>
        <v>76.9725</v>
      </c>
      <c r="S419" s="14" t="s">
        <v>215</v>
      </c>
      <c r="T419" s="26" t="s">
        <v>1604</v>
      </c>
      <c r="U419" s="9"/>
    </row>
    <row r="420" ht="38.1" customHeight="1" spans="1:21">
      <c r="A420" s="23" t="s">
        <v>1561</v>
      </c>
      <c r="B420" s="23" t="s">
        <v>1605</v>
      </c>
      <c r="C420" s="23" t="s">
        <v>26</v>
      </c>
      <c r="D420" s="23" t="s">
        <v>1606</v>
      </c>
      <c r="E420" s="9">
        <v>1</v>
      </c>
      <c r="F420" s="10">
        <f>RANK(R420,$R$420:$R$420)</f>
        <v>1</v>
      </c>
      <c r="G420" s="24" t="s">
        <v>1607</v>
      </c>
      <c r="H420" s="25" t="s">
        <v>29</v>
      </c>
      <c r="I420" s="25" t="s">
        <v>1608</v>
      </c>
      <c r="J420" s="9">
        <v>64</v>
      </c>
      <c r="K420" s="9">
        <v>71.5</v>
      </c>
      <c r="L420" s="9">
        <v>0</v>
      </c>
      <c r="M420" s="9">
        <v>0</v>
      </c>
      <c r="N420" s="9">
        <v>0</v>
      </c>
      <c r="O420" s="9">
        <v>33.6875</v>
      </c>
      <c r="P420" s="9"/>
      <c r="Q420" s="13">
        <v>80.8</v>
      </c>
      <c r="R420" s="9">
        <f t="shared" si="17"/>
        <v>74.0875</v>
      </c>
      <c r="S420" s="14" t="s">
        <v>1609</v>
      </c>
      <c r="T420" s="26" t="s">
        <v>1610</v>
      </c>
      <c r="U420" s="9"/>
    </row>
    <row r="421" ht="38.1" customHeight="1" spans="1:21">
      <c r="A421" s="23" t="s">
        <v>1561</v>
      </c>
      <c r="B421" s="23" t="s">
        <v>1605</v>
      </c>
      <c r="C421" s="23" t="s">
        <v>33</v>
      </c>
      <c r="D421" s="23" t="s">
        <v>1611</v>
      </c>
      <c r="E421" s="9">
        <v>1</v>
      </c>
      <c r="F421" s="10">
        <f>RANK(R421,$R$421:$R$421)</f>
        <v>1</v>
      </c>
      <c r="G421" s="24" t="s">
        <v>1612</v>
      </c>
      <c r="H421" s="25" t="s">
        <v>29</v>
      </c>
      <c r="I421" s="25" t="s">
        <v>1613</v>
      </c>
      <c r="J421" s="9">
        <v>64.8</v>
      </c>
      <c r="K421" s="9">
        <v>66.5</v>
      </c>
      <c r="L421" s="9">
        <v>0</v>
      </c>
      <c r="M421" s="9">
        <v>0</v>
      </c>
      <c r="N421" s="9">
        <v>0</v>
      </c>
      <c r="O421" s="9">
        <v>32.7825</v>
      </c>
      <c r="P421" s="9"/>
      <c r="Q421" s="13">
        <v>82.6</v>
      </c>
      <c r="R421" s="9">
        <f t="shared" ref="R421:R442" si="18">O421+Q421*0.5</f>
        <v>74.0825</v>
      </c>
      <c r="S421" s="14" t="s">
        <v>520</v>
      </c>
      <c r="T421" s="26" t="s">
        <v>1614</v>
      </c>
      <c r="U421" s="9"/>
    </row>
    <row r="422" ht="38.1" customHeight="1" spans="1:21">
      <c r="A422" s="23" t="s">
        <v>1561</v>
      </c>
      <c r="B422" s="23" t="s">
        <v>1615</v>
      </c>
      <c r="C422" s="23" t="s">
        <v>1616</v>
      </c>
      <c r="D422" s="23" t="s">
        <v>1617</v>
      </c>
      <c r="E422" s="9">
        <v>3</v>
      </c>
      <c r="F422" s="10">
        <f>RANK(R422,$R$422:$R$424)</f>
        <v>1</v>
      </c>
      <c r="G422" s="24" t="s">
        <v>1618</v>
      </c>
      <c r="H422" s="25" t="s">
        <v>36</v>
      </c>
      <c r="I422" s="25" t="s">
        <v>1619</v>
      </c>
      <c r="J422" s="9">
        <v>68</v>
      </c>
      <c r="K422" s="9">
        <v>71</v>
      </c>
      <c r="L422" s="9">
        <v>0</v>
      </c>
      <c r="M422" s="9">
        <v>0</v>
      </c>
      <c r="N422" s="9">
        <v>0</v>
      </c>
      <c r="O422" s="9">
        <v>34.675</v>
      </c>
      <c r="P422" s="9"/>
      <c r="Q422" s="13">
        <v>83.3</v>
      </c>
      <c r="R422" s="9">
        <f t="shared" si="18"/>
        <v>76.325</v>
      </c>
      <c r="S422" s="14" t="s">
        <v>520</v>
      </c>
      <c r="T422" s="26" t="s">
        <v>75</v>
      </c>
      <c r="U422" s="9"/>
    </row>
    <row r="423" ht="38.1" customHeight="1" spans="1:21">
      <c r="A423" s="23" t="s">
        <v>1561</v>
      </c>
      <c r="B423" s="23" t="s">
        <v>1615</v>
      </c>
      <c r="C423" s="23" t="s">
        <v>1616</v>
      </c>
      <c r="D423" s="8"/>
      <c r="E423" s="9"/>
      <c r="F423" s="10">
        <f>RANK(R423,$R$422:$R$424)</f>
        <v>2</v>
      </c>
      <c r="G423" s="24" t="s">
        <v>1620</v>
      </c>
      <c r="H423" s="25" t="s">
        <v>36</v>
      </c>
      <c r="I423" s="25" t="s">
        <v>1621</v>
      </c>
      <c r="J423" s="9">
        <v>68.8</v>
      </c>
      <c r="K423" s="9">
        <v>66.5</v>
      </c>
      <c r="L423" s="9">
        <v>0</v>
      </c>
      <c r="M423" s="9">
        <v>0</v>
      </c>
      <c r="N423" s="9">
        <v>0</v>
      </c>
      <c r="O423" s="9">
        <v>33.8825</v>
      </c>
      <c r="P423" s="9"/>
      <c r="Q423" s="13">
        <v>80.8</v>
      </c>
      <c r="R423" s="9">
        <f t="shared" si="18"/>
        <v>74.2825</v>
      </c>
      <c r="S423" s="14" t="s">
        <v>1237</v>
      </c>
      <c r="T423" s="26" t="s">
        <v>75</v>
      </c>
      <c r="U423" s="9"/>
    </row>
    <row r="424" ht="38.1" customHeight="1" spans="1:21">
      <c r="A424" s="23" t="s">
        <v>1561</v>
      </c>
      <c r="B424" s="23" t="s">
        <v>1615</v>
      </c>
      <c r="C424" s="23" t="s">
        <v>1616</v>
      </c>
      <c r="D424" s="8"/>
      <c r="E424" s="9"/>
      <c r="F424" s="10">
        <f>RANK(R424,$R$422:$R$424)</f>
        <v>3</v>
      </c>
      <c r="G424" s="24" t="s">
        <v>1622</v>
      </c>
      <c r="H424" s="25" t="s">
        <v>36</v>
      </c>
      <c r="I424" s="25" t="s">
        <v>1623</v>
      </c>
      <c r="J424" s="9">
        <v>74.4</v>
      </c>
      <c r="K424" s="9">
        <v>64</v>
      </c>
      <c r="L424" s="9">
        <v>0</v>
      </c>
      <c r="M424" s="9">
        <v>0</v>
      </c>
      <c r="N424" s="9">
        <v>0</v>
      </c>
      <c r="O424" s="9">
        <v>34.86</v>
      </c>
      <c r="P424" s="9"/>
      <c r="Q424" s="13">
        <v>78.8</v>
      </c>
      <c r="R424" s="9">
        <f t="shared" si="18"/>
        <v>74.26</v>
      </c>
      <c r="S424" s="14" t="s">
        <v>1624</v>
      </c>
      <c r="T424" s="26" t="s">
        <v>75</v>
      </c>
      <c r="U424" s="9"/>
    </row>
    <row r="425" ht="38.1" customHeight="1" spans="1:21">
      <c r="A425" s="23" t="s">
        <v>1561</v>
      </c>
      <c r="B425" s="23" t="s">
        <v>1625</v>
      </c>
      <c r="C425" s="23" t="s">
        <v>41</v>
      </c>
      <c r="D425" s="23" t="s">
        <v>1626</v>
      </c>
      <c r="E425" s="9">
        <v>2</v>
      </c>
      <c r="F425" s="10">
        <f>RANK(R425,$R$425:$R$426)</f>
        <v>1</v>
      </c>
      <c r="G425" s="24" t="s">
        <v>1627</v>
      </c>
      <c r="H425" s="25" t="s">
        <v>36</v>
      </c>
      <c r="I425" s="25" t="s">
        <v>1628</v>
      </c>
      <c r="J425" s="9">
        <v>76</v>
      </c>
      <c r="K425" s="9">
        <v>65.5</v>
      </c>
      <c r="L425" s="9">
        <v>0</v>
      </c>
      <c r="M425" s="9">
        <v>0</v>
      </c>
      <c r="N425" s="9">
        <v>0</v>
      </c>
      <c r="O425" s="9">
        <v>35.6375</v>
      </c>
      <c r="P425" s="9"/>
      <c r="Q425" s="13">
        <v>82.9</v>
      </c>
      <c r="R425" s="9">
        <f t="shared" si="18"/>
        <v>77.0875</v>
      </c>
      <c r="S425" s="14" t="s">
        <v>785</v>
      </c>
      <c r="T425" s="26" t="s">
        <v>1629</v>
      </c>
      <c r="U425" s="9"/>
    </row>
    <row r="426" ht="38.1" customHeight="1" spans="1:21">
      <c r="A426" s="23" t="s">
        <v>1561</v>
      </c>
      <c r="B426" s="23" t="s">
        <v>1625</v>
      </c>
      <c r="C426" s="23" t="s">
        <v>41</v>
      </c>
      <c r="D426" s="8"/>
      <c r="E426" s="9"/>
      <c r="F426" s="10">
        <f>RANK(R426,$R$425:$R$426)</f>
        <v>2</v>
      </c>
      <c r="G426" s="24" t="s">
        <v>1630</v>
      </c>
      <c r="H426" s="25" t="s">
        <v>36</v>
      </c>
      <c r="I426" s="25" t="s">
        <v>1631</v>
      </c>
      <c r="J426" s="9">
        <v>76.8</v>
      </c>
      <c r="K426" s="9">
        <v>57</v>
      </c>
      <c r="L426" s="9">
        <v>0</v>
      </c>
      <c r="M426" s="9">
        <v>0</v>
      </c>
      <c r="N426" s="9">
        <v>0</v>
      </c>
      <c r="O426" s="9">
        <v>33.945</v>
      </c>
      <c r="P426" s="9"/>
      <c r="Q426" s="13">
        <v>81.7</v>
      </c>
      <c r="R426" s="9">
        <f t="shared" si="18"/>
        <v>74.795</v>
      </c>
      <c r="S426" s="14" t="s">
        <v>476</v>
      </c>
      <c r="T426" s="26" t="s">
        <v>75</v>
      </c>
      <c r="U426" s="9"/>
    </row>
    <row r="427" ht="38.1" customHeight="1" spans="1:21">
      <c r="A427" s="23" t="s">
        <v>1561</v>
      </c>
      <c r="B427" s="23" t="s">
        <v>1632</v>
      </c>
      <c r="C427" s="23" t="s">
        <v>26</v>
      </c>
      <c r="D427" s="23" t="s">
        <v>1633</v>
      </c>
      <c r="E427" s="9">
        <v>1</v>
      </c>
      <c r="F427" s="10">
        <f>RANK(R427,$R$427:$R$427)</f>
        <v>1</v>
      </c>
      <c r="G427" s="11" t="s">
        <v>1634</v>
      </c>
      <c r="H427" s="25" t="s">
        <v>29</v>
      </c>
      <c r="I427" s="25" t="s">
        <v>1635</v>
      </c>
      <c r="J427" s="9">
        <v>53.6</v>
      </c>
      <c r="K427" s="9">
        <v>75</v>
      </c>
      <c r="L427" s="9">
        <v>0</v>
      </c>
      <c r="M427" s="9">
        <v>0</v>
      </c>
      <c r="N427" s="9">
        <v>0</v>
      </c>
      <c r="O427" s="9">
        <v>31.615</v>
      </c>
      <c r="P427" s="9"/>
      <c r="Q427" s="13">
        <v>81.7</v>
      </c>
      <c r="R427" s="9">
        <f t="shared" si="18"/>
        <v>72.465</v>
      </c>
      <c r="S427" s="14" t="s">
        <v>292</v>
      </c>
      <c r="T427" s="26" t="s">
        <v>75</v>
      </c>
      <c r="U427" s="9"/>
    </row>
    <row r="428" ht="38.1" customHeight="1" spans="1:21">
      <c r="A428" s="23" t="s">
        <v>1561</v>
      </c>
      <c r="B428" s="23" t="s">
        <v>1636</v>
      </c>
      <c r="C428" s="23" t="s">
        <v>26</v>
      </c>
      <c r="D428" s="23" t="s">
        <v>1637</v>
      </c>
      <c r="E428" s="9">
        <v>2</v>
      </c>
      <c r="F428" s="10">
        <f>RANK(R428,$R$428:$R$429)</f>
        <v>1</v>
      </c>
      <c r="G428" s="24" t="s">
        <v>1638</v>
      </c>
      <c r="H428" s="25" t="s">
        <v>36</v>
      </c>
      <c r="I428" s="25" t="s">
        <v>1639</v>
      </c>
      <c r="J428" s="9">
        <v>68.8</v>
      </c>
      <c r="K428" s="9">
        <v>69</v>
      </c>
      <c r="L428" s="9">
        <v>0</v>
      </c>
      <c r="M428" s="9">
        <v>0</v>
      </c>
      <c r="N428" s="9">
        <v>0</v>
      </c>
      <c r="O428" s="9">
        <v>34.445</v>
      </c>
      <c r="P428" s="9"/>
      <c r="Q428" s="13">
        <v>84</v>
      </c>
      <c r="R428" s="9">
        <f t="shared" si="18"/>
        <v>76.445</v>
      </c>
      <c r="S428" s="14" t="s">
        <v>1462</v>
      </c>
      <c r="T428" s="26" t="s">
        <v>1625</v>
      </c>
      <c r="U428" s="9"/>
    </row>
    <row r="429" ht="38.1" customHeight="1" spans="1:21">
      <c r="A429" s="23" t="s">
        <v>1561</v>
      </c>
      <c r="B429" s="23" t="s">
        <v>1636</v>
      </c>
      <c r="C429" s="23" t="s">
        <v>26</v>
      </c>
      <c r="D429" s="8"/>
      <c r="E429" s="9"/>
      <c r="F429" s="10">
        <f>RANK(R429,$R$428:$R$429)</f>
        <v>2</v>
      </c>
      <c r="G429" s="24" t="s">
        <v>1640</v>
      </c>
      <c r="H429" s="25" t="s">
        <v>36</v>
      </c>
      <c r="I429" s="25" t="s">
        <v>1641</v>
      </c>
      <c r="J429" s="9">
        <v>68.8</v>
      </c>
      <c r="K429" s="9">
        <v>63.5</v>
      </c>
      <c r="L429" s="9">
        <v>0</v>
      </c>
      <c r="M429" s="9">
        <v>0</v>
      </c>
      <c r="N429" s="9">
        <v>0</v>
      </c>
      <c r="O429" s="9">
        <v>33.2075</v>
      </c>
      <c r="P429" s="9"/>
      <c r="Q429" s="13">
        <v>83.4</v>
      </c>
      <c r="R429" s="9">
        <f t="shared" si="18"/>
        <v>74.9075</v>
      </c>
      <c r="S429" s="14" t="s">
        <v>1642</v>
      </c>
      <c r="T429" s="26" t="s">
        <v>1643</v>
      </c>
      <c r="U429" s="9"/>
    </row>
    <row r="430" ht="38.1" customHeight="1" spans="1:21">
      <c r="A430" s="23" t="s">
        <v>1561</v>
      </c>
      <c r="B430" s="23" t="s">
        <v>1636</v>
      </c>
      <c r="C430" s="23" t="s">
        <v>33</v>
      </c>
      <c r="D430" s="23" t="s">
        <v>1644</v>
      </c>
      <c r="E430" s="9">
        <v>2</v>
      </c>
      <c r="F430" s="10">
        <f>RANK(R430,$R$430:$R$431)</f>
        <v>1</v>
      </c>
      <c r="G430" s="24" t="s">
        <v>1645</v>
      </c>
      <c r="H430" s="25" t="s">
        <v>29</v>
      </c>
      <c r="I430" s="25" t="s">
        <v>1646</v>
      </c>
      <c r="J430" s="9">
        <v>62.4</v>
      </c>
      <c r="K430" s="9">
        <v>66</v>
      </c>
      <c r="L430" s="9">
        <v>0</v>
      </c>
      <c r="M430" s="9">
        <v>0</v>
      </c>
      <c r="N430" s="9">
        <v>0</v>
      </c>
      <c r="O430" s="9">
        <v>32.01</v>
      </c>
      <c r="P430" s="9"/>
      <c r="Q430" s="13">
        <v>85.1</v>
      </c>
      <c r="R430" s="9">
        <f t="shared" si="18"/>
        <v>74.56</v>
      </c>
      <c r="S430" s="14" t="s">
        <v>38</v>
      </c>
      <c r="T430" s="26" t="s">
        <v>1647</v>
      </c>
      <c r="U430" s="9"/>
    </row>
    <row r="431" ht="38.1" customHeight="1" spans="1:21">
      <c r="A431" s="23" t="s">
        <v>1561</v>
      </c>
      <c r="B431" s="23" t="s">
        <v>1636</v>
      </c>
      <c r="C431" s="23" t="s">
        <v>33</v>
      </c>
      <c r="D431" s="8"/>
      <c r="E431" s="9"/>
      <c r="F431" s="10">
        <f>RANK(R431,$R$430:$R$431)</f>
        <v>2</v>
      </c>
      <c r="G431" s="24" t="s">
        <v>1648</v>
      </c>
      <c r="H431" s="25" t="s">
        <v>29</v>
      </c>
      <c r="I431" s="25" t="s">
        <v>1649</v>
      </c>
      <c r="J431" s="9">
        <v>64</v>
      </c>
      <c r="K431" s="9">
        <v>69.5</v>
      </c>
      <c r="L431" s="9">
        <v>0</v>
      </c>
      <c r="M431" s="9">
        <v>0</v>
      </c>
      <c r="N431" s="9">
        <v>0</v>
      </c>
      <c r="O431" s="9">
        <v>33.2375</v>
      </c>
      <c r="P431" s="9"/>
      <c r="Q431" s="13">
        <v>81.8</v>
      </c>
      <c r="R431" s="9">
        <f t="shared" si="18"/>
        <v>74.1375</v>
      </c>
      <c r="S431" s="14" t="s">
        <v>1650</v>
      </c>
      <c r="T431" s="26" t="s">
        <v>1651</v>
      </c>
      <c r="U431" s="9"/>
    </row>
    <row r="432" ht="38.1" customHeight="1" spans="1:21">
      <c r="A432" s="23" t="s">
        <v>1561</v>
      </c>
      <c r="B432" s="23" t="s">
        <v>1652</v>
      </c>
      <c r="C432" s="23" t="s">
        <v>41</v>
      </c>
      <c r="D432" s="23" t="s">
        <v>1653</v>
      </c>
      <c r="E432" s="9">
        <v>1</v>
      </c>
      <c r="F432" s="10">
        <f>RANK(R432,$R$432:$R$432)</f>
        <v>1</v>
      </c>
      <c r="G432" s="24" t="s">
        <v>1654</v>
      </c>
      <c r="H432" s="25" t="s">
        <v>29</v>
      </c>
      <c r="I432" s="25" t="s">
        <v>1655</v>
      </c>
      <c r="J432" s="9">
        <v>64</v>
      </c>
      <c r="K432" s="9">
        <v>70</v>
      </c>
      <c r="L432" s="9">
        <v>0</v>
      </c>
      <c r="M432" s="9">
        <v>0</v>
      </c>
      <c r="N432" s="9">
        <v>0</v>
      </c>
      <c r="O432" s="9">
        <v>33.35</v>
      </c>
      <c r="P432" s="9"/>
      <c r="Q432" s="13">
        <v>79</v>
      </c>
      <c r="R432" s="9">
        <f t="shared" si="18"/>
        <v>72.85</v>
      </c>
      <c r="S432" s="14" t="s">
        <v>38</v>
      </c>
      <c r="T432" s="26" t="s">
        <v>1656</v>
      </c>
      <c r="U432" s="9"/>
    </row>
    <row r="433" ht="38.1" customHeight="1" spans="1:21">
      <c r="A433" s="23" t="s">
        <v>1561</v>
      </c>
      <c r="B433" s="23" t="s">
        <v>1657</v>
      </c>
      <c r="C433" s="23" t="s">
        <v>41</v>
      </c>
      <c r="D433" s="23" t="s">
        <v>1658</v>
      </c>
      <c r="E433" s="9">
        <v>1</v>
      </c>
      <c r="F433" s="10">
        <f>RANK(R433,$R$433:$R$433)</f>
        <v>1</v>
      </c>
      <c r="G433" s="24" t="s">
        <v>1659</v>
      </c>
      <c r="H433" s="25" t="s">
        <v>29</v>
      </c>
      <c r="I433" s="25" t="s">
        <v>1660</v>
      </c>
      <c r="J433" s="9">
        <v>61.6</v>
      </c>
      <c r="K433" s="9">
        <v>68.5</v>
      </c>
      <c r="L433" s="9">
        <v>0</v>
      </c>
      <c r="M433" s="9">
        <v>0</v>
      </c>
      <c r="N433" s="9">
        <v>0</v>
      </c>
      <c r="O433" s="9">
        <v>32.3525</v>
      </c>
      <c r="P433" s="9"/>
      <c r="Q433" s="13">
        <v>76.6</v>
      </c>
      <c r="R433" s="9">
        <f t="shared" si="18"/>
        <v>70.6525</v>
      </c>
      <c r="S433" s="14" t="s">
        <v>38</v>
      </c>
      <c r="T433" s="26" t="s">
        <v>75</v>
      </c>
      <c r="U433" s="9"/>
    </row>
    <row r="434" ht="38.1" customHeight="1" spans="1:21">
      <c r="A434" s="23" t="s">
        <v>1561</v>
      </c>
      <c r="B434" s="23" t="s">
        <v>1657</v>
      </c>
      <c r="C434" s="23" t="s">
        <v>1661</v>
      </c>
      <c r="D434" s="23" t="s">
        <v>1662</v>
      </c>
      <c r="E434" s="9">
        <v>1</v>
      </c>
      <c r="F434" s="10">
        <f>RANK(R434,$R$434:$R$434)</f>
        <v>1</v>
      </c>
      <c r="G434" s="24" t="s">
        <v>1663</v>
      </c>
      <c r="H434" s="25" t="s">
        <v>29</v>
      </c>
      <c r="I434" s="25" t="s">
        <v>1664</v>
      </c>
      <c r="J434" s="9">
        <v>64</v>
      </c>
      <c r="K434" s="9">
        <v>65.5</v>
      </c>
      <c r="L434" s="9">
        <v>0</v>
      </c>
      <c r="M434" s="9">
        <v>0</v>
      </c>
      <c r="N434" s="9">
        <v>0</v>
      </c>
      <c r="O434" s="9">
        <v>32.3375</v>
      </c>
      <c r="P434" s="9"/>
      <c r="Q434" s="13">
        <v>76.8</v>
      </c>
      <c r="R434" s="9">
        <f t="shared" si="18"/>
        <v>70.7375</v>
      </c>
      <c r="S434" s="14" t="s">
        <v>755</v>
      </c>
      <c r="T434" s="26" t="s">
        <v>1665</v>
      </c>
      <c r="U434" s="9"/>
    </row>
    <row r="435" ht="38.1" customHeight="1" spans="1:21">
      <c r="A435" s="23" t="s">
        <v>1561</v>
      </c>
      <c r="B435" s="23" t="s">
        <v>1666</v>
      </c>
      <c r="C435" s="23" t="s">
        <v>1667</v>
      </c>
      <c r="D435" s="23" t="s">
        <v>1668</v>
      </c>
      <c r="E435" s="9">
        <v>1</v>
      </c>
      <c r="F435" s="10">
        <f>RANK(R435,$R$435:$R$435)</f>
        <v>1</v>
      </c>
      <c r="G435" s="24" t="s">
        <v>1669</v>
      </c>
      <c r="H435" s="25" t="s">
        <v>36</v>
      </c>
      <c r="I435" s="25" t="s">
        <v>1670</v>
      </c>
      <c r="J435" s="9">
        <v>74.4</v>
      </c>
      <c r="K435" s="9">
        <v>68</v>
      </c>
      <c r="L435" s="9">
        <v>0</v>
      </c>
      <c r="M435" s="9">
        <v>0</v>
      </c>
      <c r="N435" s="9">
        <v>0</v>
      </c>
      <c r="O435" s="9">
        <v>35.76</v>
      </c>
      <c r="P435" s="9"/>
      <c r="Q435" s="13">
        <v>83.2</v>
      </c>
      <c r="R435" s="9">
        <f t="shared" si="18"/>
        <v>77.36</v>
      </c>
      <c r="S435" s="14" t="s">
        <v>524</v>
      </c>
      <c r="T435" s="26" t="s">
        <v>75</v>
      </c>
      <c r="U435" s="9"/>
    </row>
    <row r="436" ht="38.1" customHeight="1" spans="1:21">
      <c r="A436" s="23" t="s">
        <v>1561</v>
      </c>
      <c r="B436" s="23" t="s">
        <v>1671</v>
      </c>
      <c r="C436" s="23" t="s">
        <v>41</v>
      </c>
      <c r="D436" s="23" t="s">
        <v>1672</v>
      </c>
      <c r="E436" s="9">
        <v>1</v>
      </c>
      <c r="F436" s="10">
        <f>RANK(R436,$R$436:$R$436)</f>
        <v>1</v>
      </c>
      <c r="G436" s="24" t="s">
        <v>1673</v>
      </c>
      <c r="H436" s="25" t="s">
        <v>36</v>
      </c>
      <c r="I436" s="25" t="s">
        <v>1674</v>
      </c>
      <c r="J436" s="9">
        <v>68</v>
      </c>
      <c r="K436" s="9">
        <v>62.5</v>
      </c>
      <c r="L436" s="9">
        <v>0</v>
      </c>
      <c r="M436" s="9">
        <v>0</v>
      </c>
      <c r="N436" s="9">
        <v>0</v>
      </c>
      <c r="O436" s="9">
        <v>32.7625</v>
      </c>
      <c r="P436" s="9"/>
      <c r="Q436" s="13">
        <v>84.8</v>
      </c>
      <c r="R436" s="9">
        <f t="shared" si="18"/>
        <v>75.1625</v>
      </c>
      <c r="S436" s="14" t="s">
        <v>1675</v>
      </c>
      <c r="T436" s="26" t="s">
        <v>50</v>
      </c>
      <c r="U436" s="9"/>
    </row>
    <row r="437" ht="38.1" customHeight="1" spans="1:21">
      <c r="A437" s="23" t="s">
        <v>1561</v>
      </c>
      <c r="B437" s="23" t="s">
        <v>1671</v>
      </c>
      <c r="C437" s="23" t="s">
        <v>621</v>
      </c>
      <c r="D437" s="23" t="s">
        <v>1676</v>
      </c>
      <c r="E437" s="9">
        <v>1</v>
      </c>
      <c r="F437" s="10">
        <f>RANK(R437,$R$437:$R$437)</f>
        <v>1</v>
      </c>
      <c r="G437" s="24" t="s">
        <v>1677</v>
      </c>
      <c r="H437" s="25" t="s">
        <v>29</v>
      </c>
      <c r="I437" s="25" t="s">
        <v>1678</v>
      </c>
      <c r="J437" s="9">
        <v>67.2</v>
      </c>
      <c r="K437" s="9">
        <v>64.5</v>
      </c>
      <c r="L437" s="9">
        <v>0</v>
      </c>
      <c r="M437" s="9">
        <v>0</v>
      </c>
      <c r="N437" s="9">
        <v>0</v>
      </c>
      <c r="O437" s="9">
        <v>32.9925</v>
      </c>
      <c r="P437" s="9"/>
      <c r="Q437" s="13">
        <v>83.9</v>
      </c>
      <c r="R437" s="9">
        <f t="shared" si="18"/>
        <v>74.9425</v>
      </c>
      <c r="S437" s="14" t="s">
        <v>145</v>
      </c>
      <c r="T437" s="26" t="s">
        <v>75</v>
      </c>
      <c r="U437" s="9"/>
    </row>
    <row r="438" ht="38.1" customHeight="1" spans="1:21">
      <c r="A438" s="23" t="s">
        <v>1561</v>
      </c>
      <c r="B438" s="23" t="s">
        <v>1679</v>
      </c>
      <c r="C438" s="23" t="s">
        <v>41</v>
      </c>
      <c r="D438" s="23" t="s">
        <v>1680</v>
      </c>
      <c r="E438" s="9">
        <v>1</v>
      </c>
      <c r="F438" s="10">
        <f>RANK(R438,$R$438:$R$438)</f>
        <v>1</v>
      </c>
      <c r="G438" s="24" t="s">
        <v>1681</v>
      </c>
      <c r="H438" s="25" t="s">
        <v>29</v>
      </c>
      <c r="I438" s="25" t="s">
        <v>1682</v>
      </c>
      <c r="J438" s="9">
        <v>62.4</v>
      </c>
      <c r="K438" s="9">
        <v>70</v>
      </c>
      <c r="L438" s="9">
        <v>0</v>
      </c>
      <c r="M438" s="9">
        <v>0</v>
      </c>
      <c r="N438" s="9">
        <v>0</v>
      </c>
      <c r="O438" s="9">
        <v>32.91</v>
      </c>
      <c r="P438" s="9"/>
      <c r="Q438" s="13">
        <v>82.5</v>
      </c>
      <c r="R438" s="9">
        <f t="shared" si="18"/>
        <v>74.16</v>
      </c>
      <c r="S438" s="14" t="s">
        <v>739</v>
      </c>
      <c r="T438" s="26" t="s">
        <v>1683</v>
      </c>
      <c r="U438" s="9"/>
    </row>
    <row r="439" ht="38.1" customHeight="1" spans="1:21">
      <c r="A439" s="23" t="s">
        <v>1561</v>
      </c>
      <c r="B439" s="23" t="s">
        <v>1679</v>
      </c>
      <c r="C439" s="23" t="s">
        <v>1684</v>
      </c>
      <c r="D439" s="23" t="s">
        <v>1685</v>
      </c>
      <c r="E439" s="9">
        <v>1</v>
      </c>
      <c r="F439" s="10">
        <f>RANK(R439,$R$439:$R$439)</f>
        <v>1</v>
      </c>
      <c r="G439" s="24" t="s">
        <v>1686</v>
      </c>
      <c r="H439" s="25" t="s">
        <v>29</v>
      </c>
      <c r="I439" s="25" t="s">
        <v>1687</v>
      </c>
      <c r="J439" s="9">
        <v>72.8</v>
      </c>
      <c r="K439" s="9">
        <v>67.5</v>
      </c>
      <c r="L439" s="9">
        <v>0</v>
      </c>
      <c r="M439" s="9">
        <v>0</v>
      </c>
      <c r="N439" s="9">
        <v>0</v>
      </c>
      <c r="O439" s="9">
        <v>35.2075</v>
      </c>
      <c r="P439" s="9"/>
      <c r="Q439" s="13">
        <v>83.2</v>
      </c>
      <c r="R439" s="9">
        <f t="shared" si="18"/>
        <v>76.8075</v>
      </c>
      <c r="S439" s="14" t="s">
        <v>63</v>
      </c>
      <c r="T439" s="26" t="s">
        <v>75</v>
      </c>
      <c r="U439" s="9"/>
    </row>
    <row r="440" ht="38.1" customHeight="1" spans="1:21">
      <c r="A440" s="23" t="s">
        <v>1561</v>
      </c>
      <c r="B440" s="23" t="s">
        <v>1688</v>
      </c>
      <c r="C440" s="23" t="s">
        <v>41</v>
      </c>
      <c r="D440" s="23" t="s">
        <v>1689</v>
      </c>
      <c r="E440" s="9">
        <v>1</v>
      </c>
      <c r="F440" s="10">
        <f>RANK(R440,$R$440:$R$440)</f>
        <v>1</v>
      </c>
      <c r="G440" s="24" t="s">
        <v>1690</v>
      </c>
      <c r="H440" s="25" t="s">
        <v>36</v>
      </c>
      <c r="I440" s="25" t="s">
        <v>1691</v>
      </c>
      <c r="J440" s="9">
        <v>78.4</v>
      </c>
      <c r="K440" s="9">
        <v>64</v>
      </c>
      <c r="L440" s="9">
        <v>0</v>
      </c>
      <c r="M440" s="9">
        <v>0</v>
      </c>
      <c r="N440" s="9">
        <v>0</v>
      </c>
      <c r="O440" s="9">
        <v>35.96</v>
      </c>
      <c r="P440" s="9"/>
      <c r="Q440" s="13">
        <v>78.5</v>
      </c>
      <c r="R440" s="9">
        <f t="shared" si="18"/>
        <v>75.21</v>
      </c>
      <c r="S440" s="14" t="s">
        <v>161</v>
      </c>
      <c r="T440" s="26" t="s">
        <v>75</v>
      </c>
      <c r="U440" s="9"/>
    </row>
    <row r="441" ht="38.1" customHeight="1" spans="1:21">
      <c r="A441" s="23" t="s">
        <v>1561</v>
      </c>
      <c r="B441" s="23" t="s">
        <v>1692</v>
      </c>
      <c r="C441" s="23" t="s">
        <v>26</v>
      </c>
      <c r="D441" s="23" t="s">
        <v>1693</v>
      </c>
      <c r="E441" s="8">
        <v>1</v>
      </c>
      <c r="F441" s="10">
        <f>RANK(R441,$R$441:$R$441)</f>
        <v>1</v>
      </c>
      <c r="G441" s="24" t="s">
        <v>1694</v>
      </c>
      <c r="H441" s="25" t="s">
        <v>36</v>
      </c>
      <c r="I441" s="25" t="s">
        <v>1695</v>
      </c>
      <c r="J441" s="9">
        <v>60.8</v>
      </c>
      <c r="K441" s="9">
        <v>0</v>
      </c>
      <c r="L441" s="9">
        <v>70.5</v>
      </c>
      <c r="M441" s="9">
        <v>0</v>
      </c>
      <c r="N441" s="9">
        <v>0</v>
      </c>
      <c r="O441" s="9">
        <v>32.5825</v>
      </c>
      <c r="P441" s="9"/>
      <c r="Q441" s="15">
        <v>85.4</v>
      </c>
      <c r="R441" s="9">
        <f t="shared" si="18"/>
        <v>75.2825</v>
      </c>
      <c r="S441" s="14" t="s">
        <v>665</v>
      </c>
      <c r="T441" s="26" t="s">
        <v>1696</v>
      </c>
      <c r="U441" s="8"/>
    </row>
    <row r="442" ht="38.1" customHeight="1" spans="1:21">
      <c r="A442" s="23" t="s">
        <v>1561</v>
      </c>
      <c r="B442" s="23" t="s">
        <v>1692</v>
      </c>
      <c r="C442" s="23" t="s">
        <v>33</v>
      </c>
      <c r="D442" s="23" t="s">
        <v>1697</v>
      </c>
      <c r="E442" s="9">
        <v>2</v>
      </c>
      <c r="F442" s="10">
        <f>RANK(R442,$R$442:$R$443)</f>
        <v>1</v>
      </c>
      <c r="G442" s="24" t="s">
        <v>1698</v>
      </c>
      <c r="H442" s="25" t="s">
        <v>36</v>
      </c>
      <c r="I442" s="25" t="s">
        <v>1699</v>
      </c>
      <c r="J442" s="9">
        <v>71.2</v>
      </c>
      <c r="K442" s="9">
        <v>0</v>
      </c>
      <c r="L442" s="9">
        <v>77</v>
      </c>
      <c r="M442" s="9">
        <v>0</v>
      </c>
      <c r="N442" s="9">
        <v>0</v>
      </c>
      <c r="O442" s="9">
        <v>36.905</v>
      </c>
      <c r="P442" s="9"/>
      <c r="Q442" s="13">
        <v>82.8</v>
      </c>
      <c r="R442" s="9">
        <f t="shared" si="18"/>
        <v>78.305</v>
      </c>
      <c r="S442" s="14" t="s">
        <v>38</v>
      </c>
      <c r="T442" s="26" t="s">
        <v>1700</v>
      </c>
      <c r="U442" s="9"/>
    </row>
    <row r="443" ht="38.1" customHeight="1" spans="1:21">
      <c r="A443" s="23" t="s">
        <v>1561</v>
      </c>
      <c r="B443" s="23" t="s">
        <v>1692</v>
      </c>
      <c r="C443" s="23" t="s">
        <v>33</v>
      </c>
      <c r="D443" s="8"/>
      <c r="E443" s="9"/>
      <c r="F443" s="10">
        <f>RANK(R443,$R$442:$R$443)</f>
        <v>2</v>
      </c>
      <c r="G443" s="24" t="s">
        <v>1431</v>
      </c>
      <c r="H443" s="25" t="s">
        <v>36</v>
      </c>
      <c r="I443" s="25" t="s">
        <v>1701</v>
      </c>
      <c r="J443" s="9">
        <v>72</v>
      </c>
      <c r="K443" s="9">
        <v>0</v>
      </c>
      <c r="L443" s="9">
        <v>70.5</v>
      </c>
      <c r="M443" s="9">
        <v>0</v>
      </c>
      <c r="N443" s="9">
        <v>0</v>
      </c>
      <c r="O443" s="9">
        <v>35.6625</v>
      </c>
      <c r="P443" s="9"/>
      <c r="Q443" s="13">
        <v>83.7</v>
      </c>
      <c r="R443" s="9">
        <f t="shared" ref="R443:R462" si="19">O443+Q443*0.5</f>
        <v>77.5125</v>
      </c>
      <c r="S443" s="14" t="s">
        <v>1702</v>
      </c>
      <c r="T443" s="26" t="s">
        <v>75</v>
      </c>
      <c r="U443" s="9"/>
    </row>
    <row r="444" ht="38.1" customHeight="1" spans="1:21">
      <c r="A444" s="23" t="s">
        <v>1561</v>
      </c>
      <c r="B444" s="23" t="s">
        <v>1692</v>
      </c>
      <c r="C444" s="23" t="s">
        <v>329</v>
      </c>
      <c r="D444" s="23" t="s">
        <v>1703</v>
      </c>
      <c r="E444" s="9">
        <v>2</v>
      </c>
      <c r="F444" s="10">
        <f>RANK(R444,$R$444:$R$445)</f>
        <v>1</v>
      </c>
      <c r="G444" s="24" t="s">
        <v>1704</v>
      </c>
      <c r="H444" s="25" t="s">
        <v>36</v>
      </c>
      <c r="I444" s="25" t="s">
        <v>1705</v>
      </c>
      <c r="J444" s="9">
        <v>76.8</v>
      </c>
      <c r="K444" s="9">
        <v>0</v>
      </c>
      <c r="L444" s="9">
        <v>79</v>
      </c>
      <c r="M444" s="9">
        <v>0</v>
      </c>
      <c r="N444" s="9">
        <v>0</v>
      </c>
      <c r="O444" s="9">
        <v>38.895</v>
      </c>
      <c r="P444" s="9"/>
      <c r="Q444" s="13">
        <v>80.2</v>
      </c>
      <c r="R444" s="9">
        <f t="shared" si="19"/>
        <v>78.995</v>
      </c>
      <c r="S444" s="14" t="s">
        <v>182</v>
      </c>
      <c r="T444" s="26" t="s">
        <v>75</v>
      </c>
      <c r="U444" s="9"/>
    </row>
    <row r="445" ht="38.1" customHeight="1" spans="1:21">
      <c r="A445" s="23" t="s">
        <v>1561</v>
      </c>
      <c r="B445" s="23" t="s">
        <v>1692</v>
      </c>
      <c r="C445" s="23" t="s">
        <v>329</v>
      </c>
      <c r="D445" s="8"/>
      <c r="E445" s="9"/>
      <c r="F445" s="10">
        <f>RANK(R445,$R$444:$R$445)</f>
        <v>2</v>
      </c>
      <c r="G445" s="24" t="s">
        <v>1706</v>
      </c>
      <c r="H445" s="25" t="s">
        <v>29</v>
      </c>
      <c r="I445" s="25" t="s">
        <v>1707</v>
      </c>
      <c r="J445" s="9">
        <v>71.2</v>
      </c>
      <c r="K445" s="9">
        <v>0</v>
      </c>
      <c r="L445" s="9">
        <v>69</v>
      </c>
      <c r="M445" s="9">
        <v>0</v>
      </c>
      <c r="N445" s="9">
        <v>0</v>
      </c>
      <c r="O445" s="9">
        <v>35.105</v>
      </c>
      <c r="P445" s="9"/>
      <c r="Q445" s="13">
        <v>80.2</v>
      </c>
      <c r="R445" s="9">
        <f t="shared" si="19"/>
        <v>75.205</v>
      </c>
      <c r="S445" s="14" t="s">
        <v>63</v>
      </c>
      <c r="T445" s="26" t="s">
        <v>405</v>
      </c>
      <c r="U445" s="9"/>
    </row>
    <row r="446" ht="38.1" customHeight="1" spans="1:21">
      <c r="A446" s="23" t="s">
        <v>1561</v>
      </c>
      <c r="B446" s="23" t="s">
        <v>1692</v>
      </c>
      <c r="C446" s="23" t="s">
        <v>342</v>
      </c>
      <c r="D446" s="23" t="s">
        <v>1708</v>
      </c>
      <c r="E446" s="9">
        <v>3</v>
      </c>
      <c r="F446" s="10">
        <f>RANK(R446,$R$446:$R$448)</f>
        <v>1</v>
      </c>
      <c r="G446" s="24" t="s">
        <v>1709</v>
      </c>
      <c r="H446" s="25" t="s">
        <v>29</v>
      </c>
      <c r="I446" s="25" t="s">
        <v>1710</v>
      </c>
      <c r="J446" s="9">
        <v>70.4</v>
      </c>
      <c r="K446" s="9">
        <v>0</v>
      </c>
      <c r="L446" s="9">
        <v>77</v>
      </c>
      <c r="M446" s="9">
        <v>0</v>
      </c>
      <c r="N446" s="9">
        <v>0</v>
      </c>
      <c r="O446" s="9">
        <v>36.685</v>
      </c>
      <c r="P446" s="9"/>
      <c r="Q446" s="13">
        <v>88</v>
      </c>
      <c r="R446" s="9">
        <f t="shared" si="19"/>
        <v>80.685</v>
      </c>
      <c r="S446" s="14" t="s">
        <v>1711</v>
      </c>
      <c r="T446" s="26" t="s">
        <v>75</v>
      </c>
      <c r="U446" s="9"/>
    </row>
    <row r="447" ht="38.1" customHeight="1" spans="1:21">
      <c r="A447" s="23" t="s">
        <v>1561</v>
      </c>
      <c r="B447" s="23" t="s">
        <v>1692</v>
      </c>
      <c r="C447" s="23" t="s">
        <v>342</v>
      </c>
      <c r="D447" s="8"/>
      <c r="E447" s="9"/>
      <c r="F447" s="10">
        <f>RANK(R447,$R$446:$R$448)</f>
        <v>2</v>
      </c>
      <c r="G447" s="24" t="s">
        <v>1712</v>
      </c>
      <c r="H447" s="25" t="s">
        <v>29</v>
      </c>
      <c r="I447" s="25" t="s">
        <v>1713</v>
      </c>
      <c r="J447" s="9">
        <v>73.6</v>
      </c>
      <c r="K447" s="9">
        <v>0</v>
      </c>
      <c r="L447" s="9">
        <v>70.5</v>
      </c>
      <c r="M447" s="9">
        <v>0</v>
      </c>
      <c r="N447" s="9">
        <v>0</v>
      </c>
      <c r="O447" s="9">
        <v>36.1025</v>
      </c>
      <c r="P447" s="9"/>
      <c r="Q447" s="13">
        <v>85.9</v>
      </c>
      <c r="R447" s="9">
        <f t="shared" si="19"/>
        <v>79.0525</v>
      </c>
      <c r="S447" s="14" t="s">
        <v>1714</v>
      </c>
      <c r="T447" s="26" t="s">
        <v>75</v>
      </c>
      <c r="U447" s="9"/>
    </row>
    <row r="448" ht="38.1" customHeight="1" spans="1:21">
      <c r="A448" s="23" t="s">
        <v>1561</v>
      </c>
      <c r="B448" s="23" t="s">
        <v>1692</v>
      </c>
      <c r="C448" s="23" t="s">
        <v>342</v>
      </c>
      <c r="D448" s="8"/>
      <c r="E448" s="9"/>
      <c r="F448" s="10">
        <f>RANK(R448,$R$446:$R$448)</f>
        <v>3</v>
      </c>
      <c r="G448" s="24" t="s">
        <v>1715</v>
      </c>
      <c r="H448" s="25" t="s">
        <v>36</v>
      </c>
      <c r="I448" s="25" t="s">
        <v>1716</v>
      </c>
      <c r="J448" s="9">
        <v>72</v>
      </c>
      <c r="K448" s="9">
        <v>0</v>
      </c>
      <c r="L448" s="9">
        <v>69.5</v>
      </c>
      <c r="M448" s="9">
        <v>0</v>
      </c>
      <c r="N448" s="9">
        <v>0</v>
      </c>
      <c r="O448" s="9">
        <v>35.4375</v>
      </c>
      <c r="P448" s="9"/>
      <c r="Q448" s="13">
        <v>84.2</v>
      </c>
      <c r="R448" s="9">
        <f t="shared" si="19"/>
        <v>77.5375</v>
      </c>
      <c r="S448" s="14" t="s">
        <v>1033</v>
      </c>
      <c r="T448" s="26" t="s">
        <v>75</v>
      </c>
      <c r="U448" s="9"/>
    </row>
    <row r="449" ht="38.1" customHeight="1" spans="1:21">
      <c r="A449" s="23" t="s">
        <v>1717</v>
      </c>
      <c r="B449" s="23" t="s">
        <v>1718</v>
      </c>
      <c r="C449" s="23" t="s">
        <v>59</v>
      </c>
      <c r="D449" s="23" t="s">
        <v>1719</v>
      </c>
      <c r="E449" s="9">
        <v>1</v>
      </c>
      <c r="F449" s="10">
        <f>RANK(R449,$R$449:$R$449)</f>
        <v>1</v>
      </c>
      <c r="G449" s="24" t="s">
        <v>1720</v>
      </c>
      <c r="H449" s="25" t="s">
        <v>29</v>
      </c>
      <c r="I449" s="25" t="s">
        <v>1721</v>
      </c>
      <c r="J449" s="9">
        <v>68</v>
      </c>
      <c r="K449" s="9">
        <v>70.5</v>
      </c>
      <c r="L449" s="9">
        <v>0</v>
      </c>
      <c r="M449" s="9">
        <v>0</v>
      </c>
      <c r="N449" s="9">
        <v>0</v>
      </c>
      <c r="O449" s="9">
        <v>34.5625</v>
      </c>
      <c r="P449" s="9"/>
      <c r="Q449" s="13">
        <v>82.6</v>
      </c>
      <c r="R449" s="9">
        <f t="shared" si="19"/>
        <v>75.8625</v>
      </c>
      <c r="S449" s="14" t="s">
        <v>897</v>
      </c>
      <c r="T449" s="26" t="s">
        <v>75</v>
      </c>
      <c r="U449" s="9"/>
    </row>
    <row r="450" ht="38.1" customHeight="1" spans="1:21">
      <c r="A450" s="23" t="s">
        <v>1717</v>
      </c>
      <c r="B450" s="23" t="s">
        <v>1722</v>
      </c>
      <c r="C450" s="23" t="s">
        <v>1723</v>
      </c>
      <c r="D450" s="23" t="s">
        <v>1724</v>
      </c>
      <c r="E450" s="9">
        <v>1</v>
      </c>
      <c r="F450" s="10">
        <f>RANK(R450,$R$450:$R$450)</f>
        <v>1</v>
      </c>
      <c r="G450" s="24" t="s">
        <v>1725</v>
      </c>
      <c r="H450" s="25" t="s">
        <v>29</v>
      </c>
      <c r="I450" s="25" t="s">
        <v>1726</v>
      </c>
      <c r="J450" s="9">
        <v>72.8</v>
      </c>
      <c r="K450" s="9">
        <v>67</v>
      </c>
      <c r="L450" s="9">
        <v>0</v>
      </c>
      <c r="M450" s="9">
        <v>0</v>
      </c>
      <c r="N450" s="9">
        <v>0</v>
      </c>
      <c r="O450" s="9">
        <v>35.095</v>
      </c>
      <c r="P450" s="9"/>
      <c r="Q450" s="13">
        <v>84.8</v>
      </c>
      <c r="R450" s="9">
        <f t="shared" si="19"/>
        <v>77.495</v>
      </c>
      <c r="S450" s="14" t="s">
        <v>129</v>
      </c>
      <c r="T450" s="26" t="s">
        <v>75</v>
      </c>
      <c r="U450" s="9"/>
    </row>
    <row r="451" ht="38.1" customHeight="1" spans="1:21">
      <c r="A451" s="23" t="s">
        <v>1717</v>
      </c>
      <c r="B451" s="23" t="s">
        <v>1727</v>
      </c>
      <c r="C451" s="23" t="s">
        <v>1728</v>
      </c>
      <c r="D451" s="23" t="s">
        <v>1729</v>
      </c>
      <c r="E451" s="9">
        <v>4</v>
      </c>
      <c r="F451" s="10">
        <f>RANK(R451,$R$451:$R$454)</f>
        <v>1</v>
      </c>
      <c r="G451" s="24" t="s">
        <v>1730</v>
      </c>
      <c r="H451" s="25" t="s">
        <v>29</v>
      </c>
      <c r="I451" s="25" t="s">
        <v>1731</v>
      </c>
      <c r="J451" s="9">
        <v>75.2</v>
      </c>
      <c r="K451" s="9">
        <v>70.5</v>
      </c>
      <c r="L451" s="9">
        <v>0</v>
      </c>
      <c r="M451" s="9">
        <v>0</v>
      </c>
      <c r="N451" s="9">
        <v>0</v>
      </c>
      <c r="O451" s="9">
        <v>36.5425</v>
      </c>
      <c r="P451" s="9"/>
      <c r="Q451" s="13">
        <v>81.9</v>
      </c>
      <c r="R451" s="9">
        <f t="shared" si="19"/>
        <v>77.4925</v>
      </c>
      <c r="S451" s="14" t="s">
        <v>215</v>
      </c>
      <c r="T451" s="26" t="s">
        <v>1732</v>
      </c>
      <c r="U451" s="9"/>
    </row>
    <row r="452" ht="38.1" customHeight="1" spans="1:21">
      <c r="A452" s="23" t="s">
        <v>1717</v>
      </c>
      <c r="B452" s="23" t="s">
        <v>1727</v>
      </c>
      <c r="C452" s="23" t="s">
        <v>1728</v>
      </c>
      <c r="D452" s="8"/>
      <c r="E452" s="9"/>
      <c r="F452" s="10">
        <f>RANK(R452,$R$451:$R$454)</f>
        <v>2</v>
      </c>
      <c r="G452" s="24" t="s">
        <v>1733</v>
      </c>
      <c r="H452" s="25" t="s">
        <v>36</v>
      </c>
      <c r="I452" s="25" t="s">
        <v>1734</v>
      </c>
      <c r="J452" s="9">
        <v>76.8</v>
      </c>
      <c r="K452" s="9">
        <v>66</v>
      </c>
      <c r="L452" s="9">
        <v>0</v>
      </c>
      <c r="M452" s="9">
        <v>0</v>
      </c>
      <c r="N452" s="9">
        <v>0</v>
      </c>
      <c r="O452" s="9">
        <v>35.97</v>
      </c>
      <c r="P452" s="9"/>
      <c r="Q452" s="13">
        <v>82.4</v>
      </c>
      <c r="R452" s="9">
        <f t="shared" si="19"/>
        <v>77.17</v>
      </c>
      <c r="S452" s="14" t="s">
        <v>1537</v>
      </c>
      <c r="T452" s="26" t="s">
        <v>75</v>
      </c>
      <c r="U452" s="9"/>
    </row>
    <row r="453" ht="38.1" customHeight="1" spans="1:21">
      <c r="A453" s="23" t="s">
        <v>1717</v>
      </c>
      <c r="B453" s="23" t="s">
        <v>1727</v>
      </c>
      <c r="C453" s="23" t="s">
        <v>1728</v>
      </c>
      <c r="D453" s="8"/>
      <c r="E453" s="9"/>
      <c r="F453" s="10">
        <f>RANK(R453,$R$451:$R$454)</f>
        <v>3</v>
      </c>
      <c r="G453" s="24" t="s">
        <v>1735</v>
      </c>
      <c r="H453" s="25" t="s">
        <v>36</v>
      </c>
      <c r="I453" s="25" t="s">
        <v>1736</v>
      </c>
      <c r="J453" s="9">
        <v>68.8</v>
      </c>
      <c r="K453" s="9">
        <v>69</v>
      </c>
      <c r="L453" s="9">
        <v>0</v>
      </c>
      <c r="M453" s="9">
        <v>0</v>
      </c>
      <c r="N453" s="9">
        <v>0</v>
      </c>
      <c r="O453" s="9">
        <v>34.445</v>
      </c>
      <c r="P453" s="9"/>
      <c r="Q453" s="13">
        <v>85.2</v>
      </c>
      <c r="R453" s="9">
        <f t="shared" si="19"/>
        <v>77.045</v>
      </c>
      <c r="S453" s="14" t="s">
        <v>1737</v>
      </c>
      <c r="T453" s="26" t="s">
        <v>75</v>
      </c>
      <c r="U453" s="9"/>
    </row>
    <row r="454" ht="38.1" customHeight="1" spans="1:21">
      <c r="A454" s="23" t="s">
        <v>1717</v>
      </c>
      <c r="B454" s="23" t="s">
        <v>1727</v>
      </c>
      <c r="C454" s="23" t="s">
        <v>1728</v>
      </c>
      <c r="D454" s="8"/>
      <c r="E454" s="9"/>
      <c r="F454" s="10">
        <f>RANK(R454,$R$451:$R$454)</f>
        <v>4</v>
      </c>
      <c r="G454" s="24" t="s">
        <v>1738</v>
      </c>
      <c r="H454" s="25" t="s">
        <v>36</v>
      </c>
      <c r="I454" s="25" t="s">
        <v>1739</v>
      </c>
      <c r="J454" s="9">
        <v>76.8</v>
      </c>
      <c r="K454" s="9">
        <v>69</v>
      </c>
      <c r="L454" s="9">
        <v>0</v>
      </c>
      <c r="M454" s="9">
        <v>0</v>
      </c>
      <c r="N454" s="9">
        <v>0</v>
      </c>
      <c r="O454" s="9">
        <v>36.645</v>
      </c>
      <c r="P454" s="9"/>
      <c r="Q454" s="13">
        <v>80.3</v>
      </c>
      <c r="R454" s="9">
        <f t="shared" si="19"/>
        <v>76.795</v>
      </c>
      <c r="S454" s="14" t="s">
        <v>553</v>
      </c>
      <c r="T454" s="26" t="s">
        <v>75</v>
      </c>
      <c r="U454" s="9"/>
    </row>
    <row r="455" ht="38.1" customHeight="1" spans="1:21">
      <c r="A455" s="23" t="s">
        <v>1717</v>
      </c>
      <c r="B455" s="23" t="s">
        <v>1727</v>
      </c>
      <c r="C455" s="23" t="s">
        <v>1740</v>
      </c>
      <c r="D455" s="23" t="s">
        <v>1741</v>
      </c>
      <c r="E455" s="9">
        <v>2</v>
      </c>
      <c r="F455" s="10">
        <f>RANK(R455,$R$455:$R$456)</f>
        <v>1</v>
      </c>
      <c r="G455" s="24" t="s">
        <v>1742</v>
      </c>
      <c r="H455" s="25" t="s">
        <v>36</v>
      </c>
      <c r="I455" s="25" t="s">
        <v>1743</v>
      </c>
      <c r="J455" s="9">
        <v>80.8</v>
      </c>
      <c r="K455" s="9">
        <v>62.5</v>
      </c>
      <c r="L455" s="9">
        <v>0</v>
      </c>
      <c r="M455" s="9">
        <v>0</v>
      </c>
      <c r="N455" s="9">
        <v>0</v>
      </c>
      <c r="O455" s="9">
        <v>36.2825</v>
      </c>
      <c r="P455" s="9"/>
      <c r="Q455" s="13">
        <v>83.5</v>
      </c>
      <c r="R455" s="9">
        <f t="shared" si="19"/>
        <v>78.0325</v>
      </c>
      <c r="S455" s="14" t="s">
        <v>1744</v>
      </c>
      <c r="T455" s="26" t="s">
        <v>75</v>
      </c>
      <c r="U455" s="9"/>
    </row>
    <row r="456" ht="38.1" customHeight="1" spans="1:21">
      <c r="A456" s="23" t="s">
        <v>1717</v>
      </c>
      <c r="B456" s="23" t="s">
        <v>1727</v>
      </c>
      <c r="C456" s="23" t="s">
        <v>1740</v>
      </c>
      <c r="D456" s="8"/>
      <c r="E456" s="9"/>
      <c r="F456" s="10">
        <f>RANK(R456,$R$455:$R$456)</f>
        <v>2</v>
      </c>
      <c r="G456" s="24" t="s">
        <v>1745</v>
      </c>
      <c r="H456" s="25" t="s">
        <v>29</v>
      </c>
      <c r="I456" s="25" t="s">
        <v>1746</v>
      </c>
      <c r="J456" s="9">
        <v>72.8</v>
      </c>
      <c r="K456" s="9">
        <v>73.5</v>
      </c>
      <c r="L456" s="9">
        <v>0</v>
      </c>
      <c r="M456" s="9">
        <v>0</v>
      </c>
      <c r="N456" s="9">
        <v>0</v>
      </c>
      <c r="O456" s="9">
        <v>36.5575</v>
      </c>
      <c r="P456" s="9"/>
      <c r="Q456" s="13">
        <v>81.8</v>
      </c>
      <c r="R456" s="9">
        <f t="shared" si="19"/>
        <v>77.4575</v>
      </c>
      <c r="S456" s="14" t="s">
        <v>652</v>
      </c>
      <c r="T456" s="26" t="s">
        <v>1747</v>
      </c>
      <c r="U456" s="9"/>
    </row>
    <row r="457" ht="38.1" customHeight="1" spans="1:21">
      <c r="A457" s="23" t="s">
        <v>1717</v>
      </c>
      <c r="B457" s="23" t="s">
        <v>1748</v>
      </c>
      <c r="C457" s="23" t="s">
        <v>59</v>
      </c>
      <c r="D457" s="23" t="s">
        <v>1749</v>
      </c>
      <c r="E457" s="9">
        <v>2</v>
      </c>
      <c r="F457" s="10">
        <f>RANK(R457,$R$457:$R$458)</f>
        <v>1</v>
      </c>
      <c r="G457" s="24" t="s">
        <v>1750</v>
      </c>
      <c r="H457" s="25" t="s">
        <v>29</v>
      </c>
      <c r="I457" s="25" t="s">
        <v>1751</v>
      </c>
      <c r="J457" s="9">
        <v>60.8</v>
      </c>
      <c r="K457" s="9">
        <v>68</v>
      </c>
      <c r="L457" s="9">
        <v>0</v>
      </c>
      <c r="M457" s="9">
        <v>0</v>
      </c>
      <c r="N457" s="9">
        <v>0</v>
      </c>
      <c r="O457" s="9">
        <v>32.02</v>
      </c>
      <c r="P457" s="9"/>
      <c r="Q457" s="13">
        <v>83.5</v>
      </c>
      <c r="R457" s="9">
        <f t="shared" si="19"/>
        <v>73.77</v>
      </c>
      <c r="S457" s="14" t="s">
        <v>616</v>
      </c>
      <c r="T457" s="26" t="s">
        <v>1752</v>
      </c>
      <c r="U457" s="9"/>
    </row>
    <row r="458" ht="38.1" customHeight="1" spans="1:21">
      <c r="A458" s="23" t="s">
        <v>1717</v>
      </c>
      <c r="B458" s="23" t="s">
        <v>1748</v>
      </c>
      <c r="C458" s="23" t="s">
        <v>59</v>
      </c>
      <c r="D458" s="8"/>
      <c r="E458" s="9"/>
      <c r="F458" s="10">
        <f>RANK(R458,$R$457:$R$458)</f>
        <v>2</v>
      </c>
      <c r="G458" s="24" t="s">
        <v>1753</v>
      </c>
      <c r="H458" s="25" t="s">
        <v>29</v>
      </c>
      <c r="I458" s="25" t="s">
        <v>1754</v>
      </c>
      <c r="J458" s="9">
        <v>60</v>
      </c>
      <c r="K458" s="9">
        <v>71</v>
      </c>
      <c r="L458" s="9">
        <v>0</v>
      </c>
      <c r="M458" s="9">
        <v>0</v>
      </c>
      <c r="N458" s="9">
        <v>0</v>
      </c>
      <c r="O458" s="9">
        <v>32.475</v>
      </c>
      <c r="P458" s="9"/>
      <c r="Q458" s="13">
        <v>79.9</v>
      </c>
      <c r="R458" s="9">
        <f t="shared" si="19"/>
        <v>72.425</v>
      </c>
      <c r="S458" s="14" t="s">
        <v>1755</v>
      </c>
      <c r="T458" s="26" t="s">
        <v>75</v>
      </c>
      <c r="U458" s="9"/>
    </row>
    <row r="459" ht="38.1" customHeight="1" spans="1:21">
      <c r="A459" s="23" t="s">
        <v>1717</v>
      </c>
      <c r="B459" s="23" t="s">
        <v>1756</v>
      </c>
      <c r="C459" s="23" t="s">
        <v>606</v>
      </c>
      <c r="D459" s="23" t="s">
        <v>1757</v>
      </c>
      <c r="E459" s="9">
        <v>1</v>
      </c>
      <c r="F459" s="10">
        <f>RANK(R459,$R$459:$R$459)</f>
        <v>1</v>
      </c>
      <c r="G459" s="24" t="s">
        <v>1758</v>
      </c>
      <c r="H459" s="25" t="s">
        <v>36</v>
      </c>
      <c r="I459" s="25" t="s">
        <v>1759</v>
      </c>
      <c r="J459" s="9">
        <v>80</v>
      </c>
      <c r="K459" s="9">
        <v>68</v>
      </c>
      <c r="L459" s="9">
        <v>0</v>
      </c>
      <c r="M459" s="9">
        <v>0</v>
      </c>
      <c r="N459" s="9">
        <v>0</v>
      </c>
      <c r="O459" s="9">
        <v>37.3</v>
      </c>
      <c r="P459" s="9"/>
      <c r="Q459" s="13">
        <v>81.1</v>
      </c>
      <c r="R459" s="9">
        <f t="shared" si="19"/>
        <v>77.85</v>
      </c>
      <c r="S459" s="14" t="s">
        <v>1760</v>
      </c>
      <c r="T459" s="26" t="s">
        <v>1761</v>
      </c>
      <c r="U459" s="9"/>
    </row>
    <row r="460" ht="38.1" customHeight="1" spans="1:21">
      <c r="A460" s="23" t="s">
        <v>1717</v>
      </c>
      <c r="B460" s="23" t="s">
        <v>1756</v>
      </c>
      <c r="C460" s="23" t="s">
        <v>1222</v>
      </c>
      <c r="D460" s="23" t="s">
        <v>1762</v>
      </c>
      <c r="E460" s="9">
        <v>1</v>
      </c>
      <c r="F460" s="10">
        <f>RANK(R460,$R$460:$R$460)</f>
        <v>1</v>
      </c>
      <c r="G460" s="24" t="s">
        <v>1763</v>
      </c>
      <c r="H460" s="25" t="s">
        <v>29</v>
      </c>
      <c r="I460" s="25" t="s">
        <v>1764</v>
      </c>
      <c r="J460" s="9">
        <v>67.2</v>
      </c>
      <c r="K460" s="9">
        <v>67.5</v>
      </c>
      <c r="L460" s="9">
        <v>0</v>
      </c>
      <c r="M460" s="9">
        <v>0</v>
      </c>
      <c r="N460" s="9">
        <v>0</v>
      </c>
      <c r="O460" s="9">
        <v>33.6675</v>
      </c>
      <c r="P460" s="9"/>
      <c r="Q460" s="13">
        <v>83.9</v>
      </c>
      <c r="R460" s="9">
        <f t="shared" si="19"/>
        <v>75.6175</v>
      </c>
      <c r="S460" s="14" t="s">
        <v>63</v>
      </c>
      <c r="T460" s="26" t="s">
        <v>1765</v>
      </c>
      <c r="U460" s="9"/>
    </row>
    <row r="461" ht="38.1" customHeight="1" spans="1:21">
      <c r="A461" s="23" t="s">
        <v>1717</v>
      </c>
      <c r="B461" s="23" t="s">
        <v>1766</v>
      </c>
      <c r="C461" s="23" t="s">
        <v>1684</v>
      </c>
      <c r="D461" s="23" t="s">
        <v>1767</v>
      </c>
      <c r="E461" s="9">
        <v>1</v>
      </c>
      <c r="F461" s="10">
        <f>RANK(R461,$R$461:$R$461)</f>
        <v>1</v>
      </c>
      <c r="G461" s="24" t="s">
        <v>1768</v>
      </c>
      <c r="H461" s="25" t="s">
        <v>36</v>
      </c>
      <c r="I461" s="25" t="s">
        <v>1769</v>
      </c>
      <c r="J461" s="9">
        <v>71.2</v>
      </c>
      <c r="K461" s="9">
        <v>68</v>
      </c>
      <c r="L461" s="9">
        <v>0</v>
      </c>
      <c r="M461" s="9">
        <v>0</v>
      </c>
      <c r="N461" s="9">
        <v>0</v>
      </c>
      <c r="O461" s="9">
        <v>34.88</v>
      </c>
      <c r="P461" s="9"/>
      <c r="Q461" s="13">
        <v>77.5</v>
      </c>
      <c r="R461" s="9">
        <f t="shared" si="19"/>
        <v>73.63</v>
      </c>
      <c r="S461" s="14" t="s">
        <v>1770</v>
      </c>
      <c r="T461" s="26" t="s">
        <v>75</v>
      </c>
      <c r="U461" s="9"/>
    </row>
    <row r="462" ht="38.1" customHeight="1" spans="1:21">
      <c r="A462" s="23" t="s">
        <v>1717</v>
      </c>
      <c r="B462" s="23" t="s">
        <v>1771</v>
      </c>
      <c r="C462" s="23" t="s">
        <v>41</v>
      </c>
      <c r="D462" s="23" t="s">
        <v>1772</v>
      </c>
      <c r="E462" s="9">
        <v>1</v>
      </c>
      <c r="F462" s="10">
        <f>RANK(R462,$R$462:$R$462)</f>
        <v>1</v>
      </c>
      <c r="G462" s="24" t="s">
        <v>1773</v>
      </c>
      <c r="H462" s="25" t="s">
        <v>36</v>
      </c>
      <c r="I462" s="25" t="s">
        <v>1774</v>
      </c>
      <c r="J462" s="9">
        <v>72</v>
      </c>
      <c r="K462" s="9">
        <v>68</v>
      </c>
      <c r="L462" s="9">
        <v>0</v>
      </c>
      <c r="M462" s="9">
        <v>0</v>
      </c>
      <c r="N462" s="9">
        <v>0</v>
      </c>
      <c r="O462" s="9">
        <v>35.1</v>
      </c>
      <c r="P462" s="9"/>
      <c r="Q462" s="13">
        <v>81.1</v>
      </c>
      <c r="R462" s="9">
        <f t="shared" si="19"/>
        <v>75.65</v>
      </c>
      <c r="S462" s="14" t="s">
        <v>1284</v>
      </c>
      <c r="T462" s="26" t="s">
        <v>75</v>
      </c>
      <c r="U462" s="9"/>
    </row>
    <row r="463" ht="38.1" customHeight="1" spans="1:21">
      <c r="A463" s="27" t="s">
        <v>1717</v>
      </c>
      <c r="B463" s="27" t="s">
        <v>1775</v>
      </c>
      <c r="C463" s="27" t="s">
        <v>1446</v>
      </c>
      <c r="D463" s="27" t="s">
        <v>1776</v>
      </c>
      <c r="E463" s="19">
        <v>2</v>
      </c>
      <c r="F463" s="10">
        <f>RANK(R463,$R$463:$R$463)</f>
        <v>1</v>
      </c>
      <c r="G463" s="24" t="s">
        <v>1777</v>
      </c>
      <c r="H463" s="25" t="s">
        <v>36</v>
      </c>
      <c r="I463" s="25" t="s">
        <v>1778</v>
      </c>
      <c r="J463" s="9">
        <v>72.8</v>
      </c>
      <c r="K463" s="9">
        <v>69.5</v>
      </c>
      <c r="L463" s="9">
        <v>0</v>
      </c>
      <c r="M463" s="9">
        <v>0</v>
      </c>
      <c r="N463" s="9">
        <v>0</v>
      </c>
      <c r="O463" s="9">
        <v>35.6575</v>
      </c>
      <c r="P463" s="9"/>
      <c r="Q463" s="13">
        <v>79</v>
      </c>
      <c r="R463" s="9">
        <f t="shared" ref="R463:R483" si="20">O463+Q463*0.5</f>
        <v>75.1575</v>
      </c>
      <c r="S463" s="14" t="s">
        <v>665</v>
      </c>
      <c r="T463" s="26" t="s">
        <v>75</v>
      </c>
      <c r="U463" s="9"/>
    </row>
    <row r="464" ht="38.1" customHeight="1" spans="1:21">
      <c r="A464" s="23" t="s">
        <v>1717</v>
      </c>
      <c r="B464" s="23" t="s">
        <v>1775</v>
      </c>
      <c r="C464" s="23" t="s">
        <v>59</v>
      </c>
      <c r="D464" s="23" t="s">
        <v>1779</v>
      </c>
      <c r="E464" s="9">
        <v>1</v>
      </c>
      <c r="F464" s="10">
        <f>RANK(R464,$R$464:$R$464)</f>
        <v>1</v>
      </c>
      <c r="G464" s="24" t="s">
        <v>1780</v>
      </c>
      <c r="H464" s="25" t="s">
        <v>36</v>
      </c>
      <c r="I464" s="25" t="s">
        <v>1781</v>
      </c>
      <c r="J464" s="9">
        <v>65.6</v>
      </c>
      <c r="K464" s="9">
        <v>66</v>
      </c>
      <c r="L464" s="9">
        <v>0</v>
      </c>
      <c r="M464" s="9">
        <v>0</v>
      </c>
      <c r="N464" s="9">
        <v>0</v>
      </c>
      <c r="O464" s="9">
        <v>32.89</v>
      </c>
      <c r="P464" s="9"/>
      <c r="Q464" s="13">
        <v>83.6</v>
      </c>
      <c r="R464" s="9">
        <f t="shared" si="20"/>
        <v>74.69</v>
      </c>
      <c r="S464" s="14" t="s">
        <v>56</v>
      </c>
      <c r="T464" s="26" t="s">
        <v>1782</v>
      </c>
      <c r="U464" s="9"/>
    </row>
    <row r="465" ht="38.1" customHeight="1" spans="1:21">
      <c r="A465" s="23" t="s">
        <v>1717</v>
      </c>
      <c r="B465" s="23" t="s">
        <v>1783</v>
      </c>
      <c r="C465" s="23" t="s">
        <v>1446</v>
      </c>
      <c r="D465" s="23" t="s">
        <v>1784</v>
      </c>
      <c r="E465" s="9">
        <v>4</v>
      </c>
      <c r="F465" s="10">
        <f>RANK(R465,$R$465:$R$467)</f>
        <v>1</v>
      </c>
      <c r="G465" s="24" t="s">
        <v>1785</v>
      </c>
      <c r="H465" s="25" t="s">
        <v>36</v>
      </c>
      <c r="I465" s="25" t="s">
        <v>1786</v>
      </c>
      <c r="J465" s="9">
        <v>71.2</v>
      </c>
      <c r="K465" s="9">
        <v>64.5</v>
      </c>
      <c r="L465" s="9">
        <v>0</v>
      </c>
      <c r="M465" s="9">
        <v>0</v>
      </c>
      <c r="N465" s="9">
        <v>0</v>
      </c>
      <c r="O465" s="9">
        <v>34.0925</v>
      </c>
      <c r="P465" s="9"/>
      <c r="Q465" s="13">
        <v>83.44</v>
      </c>
      <c r="R465" s="9">
        <f t="shared" si="20"/>
        <v>75.8125</v>
      </c>
      <c r="S465" s="14" t="s">
        <v>1787</v>
      </c>
      <c r="T465" s="26" t="s">
        <v>75</v>
      </c>
      <c r="U465" s="9"/>
    </row>
    <row r="466" ht="38.1" customHeight="1" spans="1:21">
      <c r="A466" s="23" t="s">
        <v>1717</v>
      </c>
      <c r="B466" s="23" t="s">
        <v>1783</v>
      </c>
      <c r="C466" s="23" t="s">
        <v>1446</v>
      </c>
      <c r="D466" s="8"/>
      <c r="E466" s="9"/>
      <c r="F466" s="10">
        <f>RANK(R466,$R$465:$R$467)</f>
        <v>2</v>
      </c>
      <c r="G466" s="24" t="s">
        <v>1788</v>
      </c>
      <c r="H466" s="25" t="s">
        <v>36</v>
      </c>
      <c r="I466" s="25" t="s">
        <v>1789</v>
      </c>
      <c r="J466" s="9">
        <v>66.4</v>
      </c>
      <c r="K466" s="9">
        <v>70.5</v>
      </c>
      <c r="L466" s="9">
        <v>0</v>
      </c>
      <c r="M466" s="9">
        <v>0</v>
      </c>
      <c r="N466" s="9">
        <v>0</v>
      </c>
      <c r="O466" s="9">
        <v>34.1225</v>
      </c>
      <c r="P466" s="9"/>
      <c r="Q466" s="13">
        <v>81.6</v>
      </c>
      <c r="R466" s="9">
        <f t="shared" si="20"/>
        <v>74.9225</v>
      </c>
      <c r="S466" s="14" t="s">
        <v>1790</v>
      </c>
      <c r="T466" s="26" t="s">
        <v>1791</v>
      </c>
      <c r="U466" s="9"/>
    </row>
    <row r="467" ht="38.1" customHeight="1" spans="1:21">
      <c r="A467" s="23" t="s">
        <v>1717</v>
      </c>
      <c r="B467" s="23" t="s">
        <v>1783</v>
      </c>
      <c r="C467" s="23" t="s">
        <v>1446</v>
      </c>
      <c r="D467" s="8"/>
      <c r="E467" s="9"/>
      <c r="F467" s="10">
        <f>RANK(R467,$R$465:$R$467)</f>
        <v>3</v>
      </c>
      <c r="G467" s="24" t="s">
        <v>1792</v>
      </c>
      <c r="H467" s="25" t="s">
        <v>36</v>
      </c>
      <c r="I467" s="25" t="s">
        <v>1793</v>
      </c>
      <c r="J467" s="9">
        <v>68</v>
      </c>
      <c r="K467" s="9">
        <v>72</v>
      </c>
      <c r="L467" s="9">
        <v>0</v>
      </c>
      <c r="M467" s="9">
        <v>0</v>
      </c>
      <c r="N467" s="9">
        <v>0</v>
      </c>
      <c r="O467" s="9">
        <v>34.9</v>
      </c>
      <c r="P467" s="9"/>
      <c r="Q467" s="13">
        <v>79.56</v>
      </c>
      <c r="R467" s="9">
        <f t="shared" si="20"/>
        <v>74.68</v>
      </c>
      <c r="S467" s="14" t="s">
        <v>1065</v>
      </c>
      <c r="T467" s="26" t="s">
        <v>75</v>
      </c>
      <c r="U467" s="9"/>
    </row>
    <row r="468" ht="38.1" customHeight="1" spans="1:21">
      <c r="A468" s="23" t="s">
        <v>1717</v>
      </c>
      <c r="B468" s="23" t="s">
        <v>1783</v>
      </c>
      <c r="C468" s="23" t="s">
        <v>621</v>
      </c>
      <c r="D468" s="23" t="s">
        <v>1794</v>
      </c>
      <c r="E468" s="9">
        <v>1</v>
      </c>
      <c r="F468" s="10">
        <f>RANK(R468,$R$468:$R$468)</f>
        <v>1</v>
      </c>
      <c r="G468" s="24" t="s">
        <v>1795</v>
      </c>
      <c r="H468" s="25" t="s">
        <v>29</v>
      </c>
      <c r="I468" s="25" t="s">
        <v>1796</v>
      </c>
      <c r="J468" s="9">
        <v>76.8</v>
      </c>
      <c r="K468" s="9">
        <v>70.5</v>
      </c>
      <c r="L468" s="9">
        <v>0</v>
      </c>
      <c r="M468" s="9">
        <v>0</v>
      </c>
      <c r="N468" s="9">
        <v>0</v>
      </c>
      <c r="O468" s="9">
        <v>36.9825</v>
      </c>
      <c r="P468" s="9"/>
      <c r="Q468" s="13">
        <v>82.7</v>
      </c>
      <c r="R468" s="9">
        <f t="shared" si="20"/>
        <v>78.3325</v>
      </c>
      <c r="S468" s="14" t="s">
        <v>63</v>
      </c>
      <c r="T468" s="26" t="s">
        <v>75</v>
      </c>
      <c r="U468" s="9"/>
    </row>
    <row r="469" ht="38.1" customHeight="1" spans="1:21">
      <c r="A469" s="23" t="s">
        <v>1717</v>
      </c>
      <c r="B469" s="23" t="s">
        <v>1797</v>
      </c>
      <c r="C469" s="23" t="s">
        <v>26</v>
      </c>
      <c r="D469" s="23" t="s">
        <v>1798</v>
      </c>
      <c r="E469" s="9">
        <v>4</v>
      </c>
      <c r="F469" s="10">
        <f>RANK(R469,$R$469:$R$471)</f>
        <v>1</v>
      </c>
      <c r="G469" s="24" t="s">
        <v>1799</v>
      </c>
      <c r="H469" s="25" t="s">
        <v>36</v>
      </c>
      <c r="I469" s="25" t="s">
        <v>1800</v>
      </c>
      <c r="J469" s="9">
        <v>59.2</v>
      </c>
      <c r="K469" s="9">
        <v>0</v>
      </c>
      <c r="L469" s="9">
        <v>78.5</v>
      </c>
      <c r="M469" s="9">
        <v>0</v>
      </c>
      <c r="N469" s="9">
        <v>0</v>
      </c>
      <c r="O469" s="9">
        <v>33.9425</v>
      </c>
      <c r="P469" s="9"/>
      <c r="Q469" s="13">
        <v>82.8</v>
      </c>
      <c r="R469" s="9">
        <f t="shared" si="20"/>
        <v>75.3425</v>
      </c>
      <c r="S469" s="14" t="s">
        <v>504</v>
      </c>
      <c r="T469" s="26" t="s">
        <v>1801</v>
      </c>
      <c r="U469" s="9"/>
    </row>
    <row r="470" ht="38.1" customHeight="1" spans="1:21">
      <c r="A470" s="23" t="s">
        <v>1717</v>
      </c>
      <c r="B470" s="23" t="s">
        <v>1797</v>
      </c>
      <c r="C470" s="23" t="s">
        <v>26</v>
      </c>
      <c r="D470" s="8"/>
      <c r="E470" s="9"/>
      <c r="F470" s="10">
        <f>RANK(R470,$R$469:$R$471)</f>
        <v>2</v>
      </c>
      <c r="G470" s="24" t="s">
        <v>1802</v>
      </c>
      <c r="H470" s="25" t="s">
        <v>36</v>
      </c>
      <c r="I470" s="25" t="s">
        <v>1803</v>
      </c>
      <c r="J470" s="9">
        <v>64.8</v>
      </c>
      <c r="K470" s="9">
        <v>0</v>
      </c>
      <c r="L470" s="9">
        <v>79</v>
      </c>
      <c r="M470" s="9">
        <v>0</v>
      </c>
      <c r="N470" s="9">
        <v>0</v>
      </c>
      <c r="O470" s="9">
        <v>35.595</v>
      </c>
      <c r="P470" s="9"/>
      <c r="Q470" s="13">
        <v>79</v>
      </c>
      <c r="R470" s="9">
        <f t="shared" si="20"/>
        <v>75.095</v>
      </c>
      <c r="S470" s="14" t="s">
        <v>1804</v>
      </c>
      <c r="T470" s="26" t="s">
        <v>1805</v>
      </c>
      <c r="U470" s="9"/>
    </row>
    <row r="471" ht="38.1" customHeight="1" spans="1:21">
      <c r="A471" s="23" t="s">
        <v>1717</v>
      </c>
      <c r="B471" s="23" t="s">
        <v>1797</v>
      </c>
      <c r="C471" s="23" t="s">
        <v>26</v>
      </c>
      <c r="D471" s="8"/>
      <c r="E471" s="9"/>
      <c r="F471" s="10">
        <f>RANK(R471,$R$469:$R$471)</f>
        <v>3</v>
      </c>
      <c r="G471" s="24" t="s">
        <v>1806</v>
      </c>
      <c r="H471" s="25" t="s">
        <v>36</v>
      </c>
      <c r="I471" s="25" t="s">
        <v>1807</v>
      </c>
      <c r="J471" s="9">
        <v>70.4</v>
      </c>
      <c r="K471" s="9">
        <v>0</v>
      </c>
      <c r="L471" s="9">
        <v>73</v>
      </c>
      <c r="M471" s="9">
        <v>0</v>
      </c>
      <c r="N471" s="9">
        <v>0</v>
      </c>
      <c r="O471" s="9">
        <v>35.785</v>
      </c>
      <c r="P471" s="9"/>
      <c r="Q471" s="13">
        <v>78</v>
      </c>
      <c r="R471" s="9">
        <f t="shared" si="20"/>
        <v>74.785</v>
      </c>
      <c r="S471" s="14" t="s">
        <v>1808</v>
      </c>
      <c r="T471" s="26" t="s">
        <v>75</v>
      </c>
      <c r="U471" s="9"/>
    </row>
    <row r="472" ht="38.1" customHeight="1" spans="1:21">
      <c r="A472" s="23" t="s">
        <v>1717</v>
      </c>
      <c r="B472" s="23" t="s">
        <v>1797</v>
      </c>
      <c r="C472" s="23" t="s">
        <v>33</v>
      </c>
      <c r="D472" s="23" t="s">
        <v>1809</v>
      </c>
      <c r="E472" s="9">
        <v>4</v>
      </c>
      <c r="F472" s="10">
        <f>RANK(R472,$R$472:$R$475)</f>
        <v>1</v>
      </c>
      <c r="G472" s="24" t="s">
        <v>1810</v>
      </c>
      <c r="H472" s="25" t="s">
        <v>36</v>
      </c>
      <c r="I472" s="25" t="s">
        <v>1811</v>
      </c>
      <c r="J472" s="9">
        <v>72</v>
      </c>
      <c r="K472" s="9">
        <v>0</v>
      </c>
      <c r="L472" s="9">
        <v>77</v>
      </c>
      <c r="M472" s="9">
        <v>0</v>
      </c>
      <c r="N472" s="9">
        <v>0</v>
      </c>
      <c r="O472" s="9">
        <v>37.125</v>
      </c>
      <c r="P472" s="9"/>
      <c r="Q472" s="13">
        <v>79.5</v>
      </c>
      <c r="R472" s="9">
        <f t="shared" si="20"/>
        <v>76.875</v>
      </c>
      <c r="S472" s="14" t="s">
        <v>553</v>
      </c>
      <c r="T472" s="26" t="s">
        <v>75</v>
      </c>
      <c r="U472" s="9"/>
    </row>
    <row r="473" ht="38.1" customHeight="1" spans="1:21">
      <c r="A473" s="23" t="s">
        <v>1717</v>
      </c>
      <c r="B473" s="23" t="s">
        <v>1797</v>
      </c>
      <c r="C473" s="23" t="s">
        <v>33</v>
      </c>
      <c r="D473" s="8"/>
      <c r="E473" s="9"/>
      <c r="F473" s="10">
        <f>RANK(R473,$R$472:$R$475)</f>
        <v>2</v>
      </c>
      <c r="G473" s="24" t="s">
        <v>1812</v>
      </c>
      <c r="H473" s="25" t="s">
        <v>36</v>
      </c>
      <c r="I473" s="25" t="s">
        <v>1813</v>
      </c>
      <c r="J473" s="9">
        <v>68</v>
      </c>
      <c r="K473" s="9">
        <v>0</v>
      </c>
      <c r="L473" s="9">
        <v>77.5</v>
      </c>
      <c r="M473" s="9">
        <v>0</v>
      </c>
      <c r="N473" s="9">
        <v>0</v>
      </c>
      <c r="O473" s="9">
        <v>36.1375</v>
      </c>
      <c r="P473" s="9"/>
      <c r="Q473" s="13">
        <v>81.4</v>
      </c>
      <c r="R473" s="9">
        <f t="shared" si="20"/>
        <v>76.8375</v>
      </c>
      <c r="S473" s="14" t="s">
        <v>1814</v>
      </c>
      <c r="T473" s="26" t="s">
        <v>1815</v>
      </c>
      <c r="U473" s="9"/>
    </row>
    <row r="474" ht="38.1" customHeight="1" spans="1:21">
      <c r="A474" s="23" t="s">
        <v>1717</v>
      </c>
      <c r="B474" s="23" t="s">
        <v>1797</v>
      </c>
      <c r="C474" s="23" t="s">
        <v>33</v>
      </c>
      <c r="D474" s="8"/>
      <c r="E474" s="9"/>
      <c r="F474" s="10">
        <f>RANK(R474,$R$472:$R$475)</f>
        <v>3</v>
      </c>
      <c r="G474" s="24" t="s">
        <v>1816</v>
      </c>
      <c r="H474" s="25" t="s">
        <v>36</v>
      </c>
      <c r="I474" s="25" t="s">
        <v>1817</v>
      </c>
      <c r="J474" s="9">
        <v>69.6</v>
      </c>
      <c r="K474" s="9">
        <v>0</v>
      </c>
      <c r="L474" s="9">
        <v>72</v>
      </c>
      <c r="M474" s="9">
        <v>0</v>
      </c>
      <c r="N474" s="9">
        <v>0</v>
      </c>
      <c r="O474" s="9">
        <v>35.34</v>
      </c>
      <c r="P474" s="9"/>
      <c r="Q474" s="13">
        <v>78.5</v>
      </c>
      <c r="R474" s="9">
        <f t="shared" si="20"/>
        <v>74.59</v>
      </c>
      <c r="S474" s="14" t="s">
        <v>1818</v>
      </c>
      <c r="T474" s="26" t="s">
        <v>1819</v>
      </c>
      <c r="U474" s="9"/>
    </row>
    <row r="475" ht="38.1" customHeight="1" spans="1:21">
      <c r="A475" s="23" t="s">
        <v>1717</v>
      </c>
      <c r="B475" s="23" t="s">
        <v>1797</v>
      </c>
      <c r="C475" s="23" t="s">
        <v>33</v>
      </c>
      <c r="D475" s="8"/>
      <c r="E475" s="9"/>
      <c r="F475" s="10">
        <f>RANK(R475,$R$472:$R$475)</f>
        <v>4</v>
      </c>
      <c r="G475" s="24" t="s">
        <v>1820</v>
      </c>
      <c r="H475" s="25" t="s">
        <v>29</v>
      </c>
      <c r="I475" s="25" t="s">
        <v>1821</v>
      </c>
      <c r="J475" s="9">
        <v>62.4</v>
      </c>
      <c r="K475" s="9">
        <v>0</v>
      </c>
      <c r="L475" s="9">
        <v>75</v>
      </c>
      <c r="M475" s="9">
        <v>0</v>
      </c>
      <c r="N475" s="9">
        <v>0</v>
      </c>
      <c r="O475" s="9">
        <v>34.035</v>
      </c>
      <c r="P475" s="9"/>
      <c r="Q475" s="13">
        <v>80.6</v>
      </c>
      <c r="R475" s="9">
        <f t="shared" si="20"/>
        <v>74.335</v>
      </c>
      <c r="S475" s="14" t="s">
        <v>473</v>
      </c>
      <c r="T475" s="26" t="s">
        <v>1822</v>
      </c>
      <c r="U475" s="9"/>
    </row>
    <row r="476" ht="38.1" customHeight="1" spans="1:21">
      <c r="A476" s="23" t="s">
        <v>1717</v>
      </c>
      <c r="B476" s="23" t="s">
        <v>1797</v>
      </c>
      <c r="C476" s="23" t="s">
        <v>329</v>
      </c>
      <c r="D476" s="23" t="s">
        <v>1823</v>
      </c>
      <c r="E476" s="9">
        <v>4</v>
      </c>
      <c r="F476" s="10">
        <f>RANK(R476,$R$476:$R$479)</f>
        <v>1</v>
      </c>
      <c r="G476" s="24" t="s">
        <v>1824</v>
      </c>
      <c r="H476" s="25" t="s">
        <v>29</v>
      </c>
      <c r="I476" s="25" t="s">
        <v>1825</v>
      </c>
      <c r="J476" s="9">
        <v>64.8</v>
      </c>
      <c r="K476" s="9">
        <v>0</v>
      </c>
      <c r="L476" s="9">
        <v>77.5</v>
      </c>
      <c r="M476" s="9">
        <v>0</v>
      </c>
      <c r="N476" s="9">
        <v>0</v>
      </c>
      <c r="O476" s="9">
        <v>35.2575</v>
      </c>
      <c r="P476" s="9"/>
      <c r="Q476" s="13">
        <v>84.8</v>
      </c>
      <c r="R476" s="9">
        <f t="shared" si="20"/>
        <v>77.6575</v>
      </c>
      <c r="S476" s="14" t="s">
        <v>755</v>
      </c>
      <c r="T476" s="26" t="s">
        <v>75</v>
      </c>
      <c r="U476" s="9"/>
    </row>
    <row r="477" ht="38.1" customHeight="1" spans="1:21">
      <c r="A477" s="23" t="s">
        <v>1717</v>
      </c>
      <c r="B477" s="23" t="s">
        <v>1797</v>
      </c>
      <c r="C477" s="23" t="s">
        <v>329</v>
      </c>
      <c r="D477" s="8"/>
      <c r="E477" s="9"/>
      <c r="F477" s="10">
        <f>RANK(R477,$R$476:$R$479)</f>
        <v>2</v>
      </c>
      <c r="G477" s="24" t="s">
        <v>1826</v>
      </c>
      <c r="H477" s="25" t="s">
        <v>36</v>
      </c>
      <c r="I477" s="25" t="s">
        <v>1827</v>
      </c>
      <c r="J477" s="9">
        <v>64.8</v>
      </c>
      <c r="K477" s="9">
        <v>0</v>
      </c>
      <c r="L477" s="9">
        <v>70</v>
      </c>
      <c r="M477" s="9">
        <v>0</v>
      </c>
      <c r="N477" s="9">
        <v>0</v>
      </c>
      <c r="O477" s="9">
        <v>33.57</v>
      </c>
      <c r="P477" s="9"/>
      <c r="Q477" s="13">
        <v>83.1</v>
      </c>
      <c r="R477" s="9">
        <f t="shared" si="20"/>
        <v>75.12</v>
      </c>
      <c r="S477" s="14" t="s">
        <v>243</v>
      </c>
      <c r="T477" s="26" t="s">
        <v>75</v>
      </c>
      <c r="U477" s="9"/>
    </row>
    <row r="478" ht="38.1" customHeight="1" spans="1:21">
      <c r="A478" s="23" t="s">
        <v>1717</v>
      </c>
      <c r="B478" s="23" t="s">
        <v>1797</v>
      </c>
      <c r="C478" s="23" t="s">
        <v>329</v>
      </c>
      <c r="D478" s="8"/>
      <c r="E478" s="9"/>
      <c r="F478" s="10">
        <f>RANK(R478,$R$476:$R$479)</f>
        <v>3</v>
      </c>
      <c r="G478" s="24" t="s">
        <v>1828</v>
      </c>
      <c r="H478" s="25" t="s">
        <v>36</v>
      </c>
      <c r="I478" s="25" t="s">
        <v>1829</v>
      </c>
      <c r="J478" s="9">
        <v>62.4</v>
      </c>
      <c r="K478" s="9">
        <v>0</v>
      </c>
      <c r="L478" s="9">
        <v>74</v>
      </c>
      <c r="M478" s="9">
        <v>0</v>
      </c>
      <c r="N478" s="9">
        <v>0</v>
      </c>
      <c r="O478" s="9">
        <v>33.81</v>
      </c>
      <c r="P478" s="9"/>
      <c r="Q478" s="13">
        <v>82.6</v>
      </c>
      <c r="R478" s="9">
        <f t="shared" si="20"/>
        <v>75.11</v>
      </c>
      <c r="S478" s="14" t="s">
        <v>438</v>
      </c>
      <c r="T478" s="26" t="s">
        <v>75</v>
      </c>
      <c r="U478" s="9"/>
    </row>
    <row r="479" ht="38.1" customHeight="1" spans="1:21">
      <c r="A479" s="23" t="s">
        <v>1717</v>
      </c>
      <c r="B479" s="23" t="s">
        <v>1797</v>
      </c>
      <c r="C479" s="23" t="s">
        <v>329</v>
      </c>
      <c r="D479" s="8"/>
      <c r="E479" s="9"/>
      <c r="F479" s="10">
        <f>RANK(R479,$R$476:$R$479)</f>
        <v>4</v>
      </c>
      <c r="G479" s="24" t="s">
        <v>1830</v>
      </c>
      <c r="H479" s="25" t="s">
        <v>36</v>
      </c>
      <c r="I479" s="25" t="s">
        <v>1831</v>
      </c>
      <c r="J479" s="9">
        <v>62.4</v>
      </c>
      <c r="K479" s="9">
        <v>0</v>
      </c>
      <c r="L479" s="9">
        <v>77.5</v>
      </c>
      <c r="M479" s="9">
        <v>0</v>
      </c>
      <c r="N479" s="9">
        <v>0</v>
      </c>
      <c r="O479" s="9">
        <v>34.5975</v>
      </c>
      <c r="P479" s="9"/>
      <c r="Q479" s="13">
        <v>79</v>
      </c>
      <c r="R479" s="9">
        <f t="shared" si="20"/>
        <v>74.0975</v>
      </c>
      <c r="S479" s="14" t="s">
        <v>243</v>
      </c>
      <c r="T479" s="26" t="s">
        <v>1832</v>
      </c>
      <c r="U479" s="9"/>
    </row>
    <row r="480" ht="38.1" customHeight="1" spans="1:21">
      <c r="A480" s="23" t="s">
        <v>1717</v>
      </c>
      <c r="B480" s="23" t="s">
        <v>1797</v>
      </c>
      <c r="C480" s="23" t="s">
        <v>342</v>
      </c>
      <c r="D480" s="23" t="s">
        <v>1833</v>
      </c>
      <c r="E480" s="9">
        <v>4</v>
      </c>
      <c r="F480" s="10">
        <f>RANK(R480,$R$480:$R$483)</f>
        <v>1</v>
      </c>
      <c r="G480" s="24" t="s">
        <v>1834</v>
      </c>
      <c r="H480" s="25" t="s">
        <v>29</v>
      </c>
      <c r="I480" s="25" t="s">
        <v>1835</v>
      </c>
      <c r="J480" s="9">
        <v>68.8</v>
      </c>
      <c r="K480" s="9">
        <v>0</v>
      </c>
      <c r="L480" s="9">
        <v>76</v>
      </c>
      <c r="M480" s="9">
        <v>0</v>
      </c>
      <c r="N480" s="9">
        <v>0</v>
      </c>
      <c r="O480" s="9">
        <v>36.02</v>
      </c>
      <c r="P480" s="9"/>
      <c r="Q480" s="13">
        <v>81.9</v>
      </c>
      <c r="R480" s="9">
        <f t="shared" si="20"/>
        <v>76.97</v>
      </c>
      <c r="S480" s="14" t="s">
        <v>465</v>
      </c>
      <c r="T480" s="26" t="s">
        <v>75</v>
      </c>
      <c r="U480" s="9"/>
    </row>
    <row r="481" ht="38.1" customHeight="1" spans="1:21">
      <c r="A481" s="23" t="s">
        <v>1717</v>
      </c>
      <c r="B481" s="23" t="s">
        <v>1797</v>
      </c>
      <c r="C481" s="23" t="s">
        <v>342</v>
      </c>
      <c r="D481" s="8"/>
      <c r="E481" s="9"/>
      <c r="F481" s="10">
        <f>RANK(R481,$R$480:$R$483)</f>
        <v>2</v>
      </c>
      <c r="G481" s="24" t="s">
        <v>1836</v>
      </c>
      <c r="H481" s="25" t="s">
        <v>29</v>
      </c>
      <c r="I481" s="25" t="s">
        <v>1837</v>
      </c>
      <c r="J481" s="9">
        <v>64.8</v>
      </c>
      <c r="K481" s="9">
        <v>0</v>
      </c>
      <c r="L481" s="9">
        <v>73</v>
      </c>
      <c r="M481" s="9">
        <v>0</v>
      </c>
      <c r="N481" s="9">
        <v>0</v>
      </c>
      <c r="O481" s="9">
        <v>34.245</v>
      </c>
      <c r="P481" s="9"/>
      <c r="Q481" s="13">
        <v>82</v>
      </c>
      <c r="R481" s="9">
        <f t="shared" si="20"/>
        <v>75.245</v>
      </c>
      <c r="S481" s="14" t="s">
        <v>755</v>
      </c>
      <c r="T481" s="26" t="s">
        <v>75</v>
      </c>
      <c r="U481" s="9"/>
    </row>
    <row r="482" ht="38.1" customHeight="1" spans="1:21">
      <c r="A482" s="23" t="s">
        <v>1717</v>
      </c>
      <c r="B482" s="23" t="s">
        <v>1797</v>
      </c>
      <c r="C482" s="23" t="s">
        <v>342</v>
      </c>
      <c r="D482" s="8"/>
      <c r="E482" s="9"/>
      <c r="F482" s="10">
        <f>RANK(R482,$R$480:$R$483)</f>
        <v>3</v>
      </c>
      <c r="G482" s="24" t="s">
        <v>1838</v>
      </c>
      <c r="H482" s="25" t="s">
        <v>29</v>
      </c>
      <c r="I482" s="25" t="s">
        <v>1839</v>
      </c>
      <c r="J482" s="9">
        <v>60.8</v>
      </c>
      <c r="K482" s="9">
        <v>0</v>
      </c>
      <c r="L482" s="9">
        <v>76</v>
      </c>
      <c r="M482" s="9">
        <v>0</v>
      </c>
      <c r="N482" s="9">
        <v>0</v>
      </c>
      <c r="O482" s="9">
        <v>33.82</v>
      </c>
      <c r="P482" s="9"/>
      <c r="Q482" s="13">
        <v>81.4</v>
      </c>
      <c r="R482" s="9">
        <f t="shared" si="20"/>
        <v>74.52</v>
      </c>
      <c r="S482" s="14" t="s">
        <v>1840</v>
      </c>
      <c r="T482" s="26" t="s">
        <v>405</v>
      </c>
      <c r="U482" s="9"/>
    </row>
    <row r="483" ht="38.1" customHeight="1" spans="1:21">
      <c r="A483" s="23" t="s">
        <v>1717</v>
      </c>
      <c r="B483" s="23" t="s">
        <v>1797</v>
      </c>
      <c r="C483" s="23" t="s">
        <v>342</v>
      </c>
      <c r="D483" s="8"/>
      <c r="E483" s="9"/>
      <c r="F483" s="10">
        <f>RANK(R483,$R$480:$R$483)</f>
        <v>4</v>
      </c>
      <c r="G483" s="24" t="s">
        <v>1841</v>
      </c>
      <c r="H483" s="25" t="s">
        <v>29</v>
      </c>
      <c r="I483" s="25" t="s">
        <v>1842</v>
      </c>
      <c r="J483" s="9">
        <v>56</v>
      </c>
      <c r="K483" s="9">
        <v>0</v>
      </c>
      <c r="L483" s="9">
        <v>78.5</v>
      </c>
      <c r="M483" s="9">
        <v>0</v>
      </c>
      <c r="N483" s="9">
        <v>0</v>
      </c>
      <c r="O483" s="9">
        <v>33.0625</v>
      </c>
      <c r="P483" s="9"/>
      <c r="Q483" s="13">
        <v>81.8</v>
      </c>
      <c r="R483" s="9">
        <f t="shared" si="20"/>
        <v>73.9625</v>
      </c>
      <c r="S483" s="14" t="s">
        <v>358</v>
      </c>
      <c r="T483" s="26" t="s">
        <v>75</v>
      </c>
      <c r="U483" s="9"/>
    </row>
    <row r="484" ht="38.1" customHeight="1" spans="1:21">
      <c r="A484" s="23" t="s">
        <v>1717</v>
      </c>
      <c r="B484" s="23" t="s">
        <v>1797</v>
      </c>
      <c r="C484" s="23" t="s">
        <v>351</v>
      </c>
      <c r="D484" s="23" t="s">
        <v>1843</v>
      </c>
      <c r="E484" s="9">
        <v>4</v>
      </c>
      <c r="F484" s="10">
        <f>RANK(R484,$R$484:$R$487)</f>
        <v>1</v>
      </c>
      <c r="G484" s="24" t="s">
        <v>1844</v>
      </c>
      <c r="H484" s="25" t="s">
        <v>29</v>
      </c>
      <c r="I484" s="25" t="s">
        <v>1845</v>
      </c>
      <c r="J484" s="9">
        <v>71.2</v>
      </c>
      <c r="K484" s="9">
        <v>0</v>
      </c>
      <c r="L484" s="9">
        <v>75.5</v>
      </c>
      <c r="M484" s="9">
        <v>0</v>
      </c>
      <c r="N484" s="9">
        <v>0</v>
      </c>
      <c r="O484" s="9">
        <v>36.5675</v>
      </c>
      <c r="P484" s="9"/>
      <c r="Q484" s="13">
        <v>81.3</v>
      </c>
      <c r="R484" s="9">
        <f t="shared" ref="R484:R501" si="21">O484+Q484*0.5</f>
        <v>77.2175</v>
      </c>
      <c r="S484" s="14" t="s">
        <v>1846</v>
      </c>
      <c r="T484" s="26" t="s">
        <v>75</v>
      </c>
      <c r="U484" s="9"/>
    </row>
    <row r="485" ht="38.1" customHeight="1" spans="1:21">
      <c r="A485" s="23" t="s">
        <v>1717</v>
      </c>
      <c r="B485" s="23" t="s">
        <v>1797</v>
      </c>
      <c r="C485" s="23" t="s">
        <v>351</v>
      </c>
      <c r="D485" s="8"/>
      <c r="E485" s="9"/>
      <c r="F485" s="10">
        <f>RANK(R485,$R$484:$R$487)</f>
        <v>2</v>
      </c>
      <c r="G485" s="24" t="s">
        <v>1847</v>
      </c>
      <c r="H485" s="25" t="s">
        <v>36</v>
      </c>
      <c r="I485" s="25" t="s">
        <v>1848</v>
      </c>
      <c r="J485" s="9">
        <v>72.8</v>
      </c>
      <c r="K485" s="9">
        <v>0</v>
      </c>
      <c r="L485" s="9">
        <v>76.5</v>
      </c>
      <c r="M485" s="9">
        <v>0</v>
      </c>
      <c r="N485" s="9">
        <v>0</v>
      </c>
      <c r="O485" s="9">
        <v>37.2325</v>
      </c>
      <c r="P485" s="9"/>
      <c r="Q485" s="13">
        <v>79.6</v>
      </c>
      <c r="R485" s="9">
        <f t="shared" si="21"/>
        <v>77.0325</v>
      </c>
      <c r="S485" s="14" t="s">
        <v>499</v>
      </c>
      <c r="T485" s="26" t="s">
        <v>1761</v>
      </c>
      <c r="U485" s="9"/>
    </row>
    <row r="486" ht="38.1" customHeight="1" spans="1:21">
      <c r="A486" s="23" t="s">
        <v>1717</v>
      </c>
      <c r="B486" s="23" t="s">
        <v>1797</v>
      </c>
      <c r="C486" s="23" t="s">
        <v>351</v>
      </c>
      <c r="D486" s="8"/>
      <c r="E486" s="9"/>
      <c r="F486" s="10">
        <f>RANK(R486,$R$484:$R$487)</f>
        <v>3</v>
      </c>
      <c r="G486" s="24" t="s">
        <v>1849</v>
      </c>
      <c r="H486" s="25" t="s">
        <v>36</v>
      </c>
      <c r="I486" s="25" t="s">
        <v>1850</v>
      </c>
      <c r="J486" s="9">
        <v>65.6</v>
      </c>
      <c r="K486" s="9">
        <v>0</v>
      </c>
      <c r="L486" s="9">
        <v>78</v>
      </c>
      <c r="M486" s="9">
        <v>0</v>
      </c>
      <c r="N486" s="9">
        <v>0</v>
      </c>
      <c r="O486" s="9">
        <v>35.59</v>
      </c>
      <c r="P486" s="9"/>
      <c r="Q486" s="13">
        <v>80.6</v>
      </c>
      <c r="R486" s="9">
        <f t="shared" si="21"/>
        <v>75.89</v>
      </c>
      <c r="S486" s="14" t="s">
        <v>243</v>
      </c>
      <c r="T486" s="26" t="s">
        <v>75</v>
      </c>
      <c r="U486" s="9"/>
    </row>
    <row r="487" ht="38.1" customHeight="1" spans="1:21">
      <c r="A487" s="23" t="s">
        <v>1717</v>
      </c>
      <c r="B487" s="23" t="s">
        <v>1797</v>
      </c>
      <c r="C487" s="23" t="s">
        <v>351</v>
      </c>
      <c r="D487" s="8"/>
      <c r="E487" s="9"/>
      <c r="F487" s="10">
        <f>RANK(R487,$R$484:$R$487)</f>
        <v>4</v>
      </c>
      <c r="G487" s="24" t="s">
        <v>1851</v>
      </c>
      <c r="H487" s="25" t="s">
        <v>36</v>
      </c>
      <c r="I487" s="25" t="s">
        <v>1852</v>
      </c>
      <c r="J487" s="9">
        <v>64.8</v>
      </c>
      <c r="K487" s="9">
        <v>0</v>
      </c>
      <c r="L487" s="9">
        <v>71</v>
      </c>
      <c r="M487" s="9">
        <v>0</v>
      </c>
      <c r="N487" s="9">
        <v>0</v>
      </c>
      <c r="O487" s="9">
        <v>33.795</v>
      </c>
      <c r="P487" s="9"/>
      <c r="Q487" s="13">
        <v>80.7</v>
      </c>
      <c r="R487" s="9">
        <f t="shared" si="21"/>
        <v>74.145</v>
      </c>
      <c r="S487" s="14" t="s">
        <v>665</v>
      </c>
      <c r="T487" s="26" t="s">
        <v>75</v>
      </c>
      <c r="U487" s="9"/>
    </row>
    <row r="488" ht="38.1" customHeight="1" spans="1:21">
      <c r="A488" s="23" t="s">
        <v>1717</v>
      </c>
      <c r="B488" s="23" t="s">
        <v>1797</v>
      </c>
      <c r="C488" s="23" t="s">
        <v>361</v>
      </c>
      <c r="D488" s="23" t="s">
        <v>1853</v>
      </c>
      <c r="E488" s="9">
        <v>4</v>
      </c>
      <c r="F488" s="10">
        <f>RANK(R488,$R$488:$R$491)</f>
        <v>1</v>
      </c>
      <c r="G488" s="24" t="s">
        <v>1854</v>
      </c>
      <c r="H488" s="25" t="s">
        <v>29</v>
      </c>
      <c r="I488" s="25" t="s">
        <v>1855</v>
      </c>
      <c r="J488" s="9">
        <v>72.8</v>
      </c>
      <c r="K488" s="9">
        <v>0</v>
      </c>
      <c r="L488" s="9">
        <v>80</v>
      </c>
      <c r="M488" s="9">
        <v>0</v>
      </c>
      <c r="N488" s="9">
        <v>0</v>
      </c>
      <c r="O488" s="9">
        <v>38.02</v>
      </c>
      <c r="P488" s="9"/>
      <c r="Q488" s="13">
        <v>80.6</v>
      </c>
      <c r="R488" s="9">
        <f t="shared" si="21"/>
        <v>78.32</v>
      </c>
      <c r="S488" s="14" t="s">
        <v>135</v>
      </c>
      <c r="T488" s="26" t="s">
        <v>75</v>
      </c>
      <c r="U488" s="9"/>
    </row>
    <row r="489" ht="38.1" customHeight="1" spans="1:21">
      <c r="A489" s="23" t="s">
        <v>1717</v>
      </c>
      <c r="B489" s="23" t="s">
        <v>1797</v>
      </c>
      <c r="C489" s="23" t="s">
        <v>361</v>
      </c>
      <c r="D489" s="8"/>
      <c r="E489" s="9"/>
      <c r="F489" s="10">
        <f>RANK(R489,$R$488:$R$491)</f>
        <v>2</v>
      </c>
      <c r="G489" s="24" t="s">
        <v>1856</v>
      </c>
      <c r="H489" s="25" t="s">
        <v>36</v>
      </c>
      <c r="I489" s="25" t="s">
        <v>1857</v>
      </c>
      <c r="J489" s="9">
        <v>60.8</v>
      </c>
      <c r="K489" s="9">
        <v>0</v>
      </c>
      <c r="L489" s="9">
        <v>77.5</v>
      </c>
      <c r="M489" s="9">
        <v>0</v>
      </c>
      <c r="N489" s="9">
        <v>0</v>
      </c>
      <c r="O489" s="9">
        <v>34.1575</v>
      </c>
      <c r="P489" s="9"/>
      <c r="Q489" s="13">
        <v>86.3</v>
      </c>
      <c r="R489" s="9">
        <f t="shared" si="21"/>
        <v>77.3075</v>
      </c>
      <c r="S489" s="14" t="s">
        <v>1858</v>
      </c>
      <c r="T489" s="26" t="s">
        <v>1859</v>
      </c>
      <c r="U489" s="9"/>
    </row>
    <row r="490" ht="38.1" customHeight="1" spans="1:21">
      <c r="A490" s="23" t="s">
        <v>1717</v>
      </c>
      <c r="B490" s="23" t="s">
        <v>1797</v>
      </c>
      <c r="C490" s="23" t="s">
        <v>361</v>
      </c>
      <c r="D490" s="8"/>
      <c r="E490" s="9"/>
      <c r="F490" s="10">
        <f>RANK(R490,$R$488:$R$491)</f>
        <v>3</v>
      </c>
      <c r="G490" s="24" t="s">
        <v>1860</v>
      </c>
      <c r="H490" s="25" t="s">
        <v>29</v>
      </c>
      <c r="I490" s="25" t="s">
        <v>1861</v>
      </c>
      <c r="J490" s="9">
        <v>56</v>
      </c>
      <c r="K490" s="9">
        <v>0</v>
      </c>
      <c r="L490" s="9">
        <v>84.5</v>
      </c>
      <c r="M490" s="9">
        <v>0</v>
      </c>
      <c r="N490" s="9">
        <v>0</v>
      </c>
      <c r="O490" s="9">
        <v>34.4125</v>
      </c>
      <c r="P490" s="9"/>
      <c r="Q490" s="13">
        <v>84.7</v>
      </c>
      <c r="R490" s="9">
        <f t="shared" si="21"/>
        <v>76.7625</v>
      </c>
      <c r="S490" s="14" t="s">
        <v>473</v>
      </c>
      <c r="T490" s="26" t="s">
        <v>75</v>
      </c>
      <c r="U490" s="9"/>
    </row>
    <row r="491" ht="38.1" customHeight="1" spans="1:21">
      <c r="A491" s="23" t="s">
        <v>1717</v>
      </c>
      <c r="B491" s="23" t="s">
        <v>1797</v>
      </c>
      <c r="C491" s="23" t="s">
        <v>361</v>
      </c>
      <c r="D491" s="8"/>
      <c r="E491" s="9"/>
      <c r="F491" s="10">
        <f>RANK(R491,$R$488:$R$491)</f>
        <v>4</v>
      </c>
      <c r="G491" s="24" t="s">
        <v>1862</v>
      </c>
      <c r="H491" s="25" t="s">
        <v>36</v>
      </c>
      <c r="I491" s="25" t="s">
        <v>1863</v>
      </c>
      <c r="J491" s="9">
        <v>68</v>
      </c>
      <c r="K491" s="9">
        <v>0</v>
      </c>
      <c r="L491" s="9">
        <v>73</v>
      </c>
      <c r="M491" s="9">
        <v>0</v>
      </c>
      <c r="N491" s="9">
        <v>0</v>
      </c>
      <c r="O491" s="9">
        <v>35.125</v>
      </c>
      <c r="P491" s="9"/>
      <c r="Q491" s="13">
        <v>80.1</v>
      </c>
      <c r="R491" s="9">
        <f t="shared" si="21"/>
        <v>75.175</v>
      </c>
      <c r="S491" s="14" t="s">
        <v>520</v>
      </c>
      <c r="T491" s="26" t="s">
        <v>75</v>
      </c>
      <c r="U491" s="9"/>
    </row>
    <row r="492" ht="38.1" customHeight="1" spans="1:21">
      <c r="A492" s="23" t="s">
        <v>1717</v>
      </c>
      <c r="B492" s="23" t="s">
        <v>1797</v>
      </c>
      <c r="C492" s="23" t="s">
        <v>508</v>
      </c>
      <c r="D492" s="23" t="s">
        <v>1864</v>
      </c>
      <c r="E492" s="9">
        <v>4</v>
      </c>
      <c r="F492" s="10">
        <f>RANK(R492,$R$492:$R$494)</f>
        <v>1</v>
      </c>
      <c r="G492" s="24" t="s">
        <v>1865</v>
      </c>
      <c r="H492" s="25" t="s">
        <v>29</v>
      </c>
      <c r="I492" s="25" t="s">
        <v>1866</v>
      </c>
      <c r="J492" s="9">
        <v>65.6</v>
      </c>
      <c r="K492" s="9">
        <v>0</v>
      </c>
      <c r="L492" s="9">
        <v>82</v>
      </c>
      <c r="M492" s="9">
        <v>0</v>
      </c>
      <c r="N492" s="9">
        <v>0</v>
      </c>
      <c r="O492" s="9">
        <v>36.49</v>
      </c>
      <c r="P492" s="9"/>
      <c r="Q492" s="13">
        <v>82.7</v>
      </c>
      <c r="R492" s="9">
        <f t="shared" si="21"/>
        <v>77.84</v>
      </c>
      <c r="S492" s="14" t="s">
        <v>38</v>
      </c>
      <c r="T492" s="26" t="s">
        <v>75</v>
      </c>
      <c r="U492" s="9"/>
    </row>
    <row r="493" ht="38.1" customHeight="1" spans="1:21">
      <c r="A493" s="23" t="s">
        <v>1717</v>
      </c>
      <c r="B493" s="23" t="s">
        <v>1797</v>
      </c>
      <c r="C493" s="23" t="s">
        <v>508</v>
      </c>
      <c r="D493" s="8"/>
      <c r="E493" s="9"/>
      <c r="F493" s="10">
        <f>RANK(R493,$R$492:$R$494)</f>
        <v>2</v>
      </c>
      <c r="G493" s="24" t="s">
        <v>1867</v>
      </c>
      <c r="H493" s="25" t="s">
        <v>29</v>
      </c>
      <c r="I493" s="25" t="s">
        <v>1868</v>
      </c>
      <c r="J493" s="9">
        <v>64</v>
      </c>
      <c r="K493" s="9">
        <v>0</v>
      </c>
      <c r="L493" s="9">
        <v>80</v>
      </c>
      <c r="M493" s="9">
        <v>0</v>
      </c>
      <c r="N493" s="9">
        <v>0</v>
      </c>
      <c r="O493" s="9">
        <v>35.6</v>
      </c>
      <c r="P493" s="9"/>
      <c r="Q493" s="13">
        <v>81.8</v>
      </c>
      <c r="R493" s="9">
        <f t="shared" si="21"/>
        <v>76.5</v>
      </c>
      <c r="S493" s="14" t="s">
        <v>755</v>
      </c>
      <c r="T493" s="26" t="s">
        <v>75</v>
      </c>
      <c r="U493" s="9"/>
    </row>
    <row r="494" ht="38.1" customHeight="1" spans="1:21">
      <c r="A494" s="23" t="s">
        <v>1717</v>
      </c>
      <c r="B494" s="23" t="s">
        <v>1797</v>
      </c>
      <c r="C494" s="23" t="s">
        <v>508</v>
      </c>
      <c r="D494" s="8"/>
      <c r="E494" s="9"/>
      <c r="F494" s="10">
        <f>RANK(R494,$R$492:$R$494)</f>
        <v>3</v>
      </c>
      <c r="G494" s="24" t="s">
        <v>1869</v>
      </c>
      <c r="H494" s="25" t="s">
        <v>29</v>
      </c>
      <c r="I494" s="25" t="s">
        <v>1870</v>
      </c>
      <c r="J494" s="9">
        <v>59.2</v>
      </c>
      <c r="K494" s="9">
        <v>0</v>
      </c>
      <c r="L494" s="9">
        <v>71</v>
      </c>
      <c r="M494" s="9">
        <v>0</v>
      </c>
      <c r="N494" s="9">
        <v>0</v>
      </c>
      <c r="O494" s="9">
        <v>32.255</v>
      </c>
      <c r="P494" s="9"/>
      <c r="Q494" s="13">
        <v>85</v>
      </c>
      <c r="R494" s="9">
        <f t="shared" si="21"/>
        <v>74.755</v>
      </c>
      <c r="S494" s="14" t="s">
        <v>1871</v>
      </c>
      <c r="T494" s="26" t="s">
        <v>75</v>
      </c>
      <c r="U494" s="9"/>
    </row>
    <row r="495" ht="38.1" customHeight="1" spans="1:21">
      <c r="A495" s="23" t="s">
        <v>1717</v>
      </c>
      <c r="B495" s="23" t="s">
        <v>1797</v>
      </c>
      <c r="C495" s="23" t="s">
        <v>993</v>
      </c>
      <c r="D495" s="23" t="s">
        <v>1872</v>
      </c>
      <c r="E495" s="9">
        <v>3</v>
      </c>
      <c r="F495" s="10">
        <f>RANK(R495,$R$495:$R$497)</f>
        <v>1</v>
      </c>
      <c r="G495" s="24" t="s">
        <v>1873</v>
      </c>
      <c r="H495" s="25" t="s">
        <v>36</v>
      </c>
      <c r="I495" s="25" t="s">
        <v>1874</v>
      </c>
      <c r="J495" s="9">
        <v>69.6</v>
      </c>
      <c r="K495" s="9">
        <v>0</v>
      </c>
      <c r="L495" s="9">
        <v>74.5</v>
      </c>
      <c r="M495" s="9">
        <v>0</v>
      </c>
      <c r="N495" s="9">
        <v>0</v>
      </c>
      <c r="O495" s="9">
        <v>35.9025</v>
      </c>
      <c r="P495" s="9"/>
      <c r="Q495" s="13">
        <v>83.3</v>
      </c>
      <c r="R495" s="9">
        <f t="shared" si="21"/>
        <v>77.5525</v>
      </c>
      <c r="S495" s="14" t="s">
        <v>1875</v>
      </c>
      <c r="T495" s="26" t="s">
        <v>1876</v>
      </c>
      <c r="U495" s="9"/>
    </row>
    <row r="496" ht="38.1" customHeight="1" spans="1:21">
      <c r="A496" s="23" t="s">
        <v>1717</v>
      </c>
      <c r="B496" s="23" t="s">
        <v>1797</v>
      </c>
      <c r="C496" s="23" t="s">
        <v>993</v>
      </c>
      <c r="D496" s="8"/>
      <c r="E496" s="9"/>
      <c r="F496" s="10">
        <f>RANK(R496,$R$495:$R$497)</f>
        <v>2</v>
      </c>
      <c r="G496" s="24" t="s">
        <v>1877</v>
      </c>
      <c r="H496" s="25" t="s">
        <v>29</v>
      </c>
      <c r="I496" s="25" t="s">
        <v>1878</v>
      </c>
      <c r="J496" s="9">
        <v>68</v>
      </c>
      <c r="K496" s="9">
        <v>0</v>
      </c>
      <c r="L496" s="9">
        <v>77.5</v>
      </c>
      <c r="M496" s="9">
        <v>0</v>
      </c>
      <c r="N496" s="9">
        <v>0</v>
      </c>
      <c r="O496" s="9">
        <v>36.1375</v>
      </c>
      <c r="P496" s="9"/>
      <c r="Q496" s="13">
        <v>80.7</v>
      </c>
      <c r="R496" s="9">
        <f t="shared" si="21"/>
        <v>76.4875</v>
      </c>
      <c r="S496" s="14" t="s">
        <v>659</v>
      </c>
      <c r="T496" s="26" t="s">
        <v>1879</v>
      </c>
      <c r="U496" s="9"/>
    </row>
    <row r="497" ht="38.1" customHeight="1" spans="1:21">
      <c r="A497" s="23" t="s">
        <v>1717</v>
      </c>
      <c r="B497" s="23" t="s">
        <v>1797</v>
      </c>
      <c r="C497" s="23" t="s">
        <v>993</v>
      </c>
      <c r="D497" s="8"/>
      <c r="E497" s="9"/>
      <c r="F497" s="10">
        <f>RANK(R497,$R$495:$R$497)</f>
        <v>3</v>
      </c>
      <c r="G497" s="24" t="s">
        <v>1880</v>
      </c>
      <c r="H497" s="25" t="s">
        <v>36</v>
      </c>
      <c r="I497" s="25" t="s">
        <v>1881</v>
      </c>
      <c r="J497" s="9">
        <v>72</v>
      </c>
      <c r="K497" s="9">
        <v>0</v>
      </c>
      <c r="L497" s="9">
        <v>75</v>
      </c>
      <c r="M497" s="9">
        <v>0</v>
      </c>
      <c r="N497" s="9">
        <v>0</v>
      </c>
      <c r="O497" s="9">
        <v>36.675</v>
      </c>
      <c r="P497" s="9"/>
      <c r="Q497" s="13">
        <v>77.8</v>
      </c>
      <c r="R497" s="9">
        <f t="shared" si="21"/>
        <v>75.575</v>
      </c>
      <c r="S497" s="14" t="s">
        <v>1882</v>
      </c>
      <c r="T497" s="26" t="s">
        <v>75</v>
      </c>
      <c r="U497" s="9"/>
    </row>
    <row r="498" ht="38.1" customHeight="1" spans="1:21">
      <c r="A498" s="23" t="s">
        <v>1717</v>
      </c>
      <c r="B498" s="23" t="s">
        <v>1797</v>
      </c>
      <c r="C498" s="23" t="s">
        <v>1339</v>
      </c>
      <c r="D498" s="23" t="s">
        <v>1883</v>
      </c>
      <c r="E498" s="9">
        <v>4</v>
      </c>
      <c r="F498" s="10">
        <f>RANK(R498,$R$498:$R$501)</f>
        <v>1</v>
      </c>
      <c r="G498" s="24" t="s">
        <v>1884</v>
      </c>
      <c r="H498" s="25" t="s">
        <v>29</v>
      </c>
      <c r="I498" s="25" t="s">
        <v>1885</v>
      </c>
      <c r="J498" s="9">
        <v>66.4</v>
      </c>
      <c r="K498" s="9">
        <v>0</v>
      </c>
      <c r="L498" s="9">
        <v>82.5</v>
      </c>
      <c r="M498" s="9">
        <v>0</v>
      </c>
      <c r="N498" s="9">
        <v>0</v>
      </c>
      <c r="O498" s="9">
        <v>36.8225</v>
      </c>
      <c r="P498" s="9"/>
      <c r="Q498" s="13">
        <v>82.6</v>
      </c>
      <c r="R498" s="9">
        <f t="shared" si="21"/>
        <v>78.1225</v>
      </c>
      <c r="S498" s="14" t="s">
        <v>1886</v>
      </c>
      <c r="T498" s="26" t="s">
        <v>1887</v>
      </c>
      <c r="U498" s="9"/>
    </row>
    <row r="499" ht="38.1" customHeight="1" spans="1:21">
      <c r="A499" s="23" t="s">
        <v>1717</v>
      </c>
      <c r="B499" s="23" t="s">
        <v>1797</v>
      </c>
      <c r="C499" s="23" t="s">
        <v>1339</v>
      </c>
      <c r="D499" s="8"/>
      <c r="E499" s="9"/>
      <c r="F499" s="10">
        <f>RANK(R499,$R$498:$R$501)</f>
        <v>2</v>
      </c>
      <c r="G499" s="24" t="s">
        <v>1888</v>
      </c>
      <c r="H499" s="25" t="s">
        <v>29</v>
      </c>
      <c r="I499" s="25" t="s">
        <v>1889</v>
      </c>
      <c r="J499" s="9">
        <v>65.6</v>
      </c>
      <c r="K499" s="9">
        <v>0</v>
      </c>
      <c r="L499" s="9">
        <v>75</v>
      </c>
      <c r="M499" s="9">
        <v>0</v>
      </c>
      <c r="N499" s="9">
        <v>0</v>
      </c>
      <c r="O499" s="9">
        <v>34.915</v>
      </c>
      <c r="P499" s="9"/>
      <c r="Q499" s="13">
        <v>84.6</v>
      </c>
      <c r="R499" s="9">
        <f t="shared" si="21"/>
        <v>77.215</v>
      </c>
      <c r="S499" s="14" t="s">
        <v>358</v>
      </c>
      <c r="T499" s="26" t="s">
        <v>1890</v>
      </c>
      <c r="U499" s="9"/>
    </row>
    <row r="500" ht="38.1" customHeight="1" spans="1:21">
      <c r="A500" s="23" t="s">
        <v>1717</v>
      </c>
      <c r="B500" s="23" t="s">
        <v>1797</v>
      </c>
      <c r="C500" s="23" t="s">
        <v>1339</v>
      </c>
      <c r="D500" s="8"/>
      <c r="E500" s="9"/>
      <c r="F500" s="10">
        <f>RANK(R500,$R$498:$R$501)</f>
        <v>3</v>
      </c>
      <c r="G500" s="24" t="s">
        <v>1891</v>
      </c>
      <c r="H500" s="25" t="s">
        <v>36</v>
      </c>
      <c r="I500" s="25" t="s">
        <v>1892</v>
      </c>
      <c r="J500" s="9">
        <v>70.4</v>
      </c>
      <c r="K500" s="9">
        <v>0</v>
      </c>
      <c r="L500" s="9">
        <v>67.5</v>
      </c>
      <c r="M500" s="9">
        <v>0</v>
      </c>
      <c r="N500" s="9">
        <v>0</v>
      </c>
      <c r="O500" s="9">
        <v>34.5475</v>
      </c>
      <c r="P500" s="9"/>
      <c r="Q500" s="13">
        <v>84.8</v>
      </c>
      <c r="R500" s="9">
        <f t="shared" si="21"/>
        <v>76.9475</v>
      </c>
      <c r="S500" s="14" t="s">
        <v>507</v>
      </c>
      <c r="T500" s="26" t="s">
        <v>75</v>
      </c>
      <c r="U500" s="9"/>
    </row>
    <row r="501" ht="38.1" customHeight="1" spans="1:21">
      <c r="A501" s="23" t="s">
        <v>1717</v>
      </c>
      <c r="B501" s="23" t="s">
        <v>1797</v>
      </c>
      <c r="C501" s="23" t="s">
        <v>1339</v>
      </c>
      <c r="D501" s="8"/>
      <c r="E501" s="9"/>
      <c r="F501" s="10">
        <f>RANK(R501,$R$498:$R$501)</f>
        <v>4</v>
      </c>
      <c r="G501" s="24" t="s">
        <v>1893</v>
      </c>
      <c r="H501" s="25" t="s">
        <v>29</v>
      </c>
      <c r="I501" s="25" t="s">
        <v>1894</v>
      </c>
      <c r="J501" s="9">
        <v>71.2</v>
      </c>
      <c r="K501" s="9">
        <v>0</v>
      </c>
      <c r="L501" s="9">
        <v>70</v>
      </c>
      <c r="M501" s="9">
        <v>0</v>
      </c>
      <c r="N501" s="9">
        <v>0</v>
      </c>
      <c r="O501" s="9">
        <v>35.33</v>
      </c>
      <c r="P501" s="9"/>
      <c r="Q501" s="13">
        <v>83</v>
      </c>
      <c r="R501" s="9">
        <f t="shared" si="21"/>
        <v>76.83</v>
      </c>
      <c r="S501" s="14" t="s">
        <v>1895</v>
      </c>
      <c r="T501" s="26" t="s">
        <v>1775</v>
      </c>
      <c r="U501" s="9"/>
    </row>
    <row r="502" ht="38.1" customHeight="1" spans="1:21">
      <c r="A502" s="23" t="s">
        <v>1717</v>
      </c>
      <c r="B502" s="23" t="s">
        <v>1797</v>
      </c>
      <c r="C502" s="23" t="s">
        <v>1352</v>
      </c>
      <c r="D502" s="23" t="s">
        <v>1896</v>
      </c>
      <c r="E502" s="9">
        <v>4</v>
      </c>
      <c r="F502" s="10">
        <f>RANK(R502,$R$502:$R$504)</f>
        <v>1</v>
      </c>
      <c r="G502" s="24" t="s">
        <v>1897</v>
      </c>
      <c r="H502" s="25" t="s">
        <v>36</v>
      </c>
      <c r="I502" s="25" t="s">
        <v>1898</v>
      </c>
      <c r="J502" s="9">
        <v>73.6</v>
      </c>
      <c r="K502" s="9">
        <v>0</v>
      </c>
      <c r="L502" s="9">
        <v>69.5</v>
      </c>
      <c r="M502" s="9">
        <v>0</v>
      </c>
      <c r="N502" s="9">
        <v>0</v>
      </c>
      <c r="O502" s="9">
        <v>35.8775</v>
      </c>
      <c r="P502" s="9"/>
      <c r="Q502" s="13">
        <v>85.9</v>
      </c>
      <c r="R502" s="9">
        <f t="shared" ref="R502:R520" si="22">O502+Q502*0.5</f>
        <v>78.8275</v>
      </c>
      <c r="S502" s="14" t="s">
        <v>1899</v>
      </c>
      <c r="T502" s="26" t="s">
        <v>1900</v>
      </c>
      <c r="U502" s="9"/>
    </row>
    <row r="503" ht="38.1" customHeight="1" spans="1:21">
      <c r="A503" s="23" t="s">
        <v>1717</v>
      </c>
      <c r="B503" s="23" t="s">
        <v>1797</v>
      </c>
      <c r="C503" s="23" t="s">
        <v>1352</v>
      </c>
      <c r="D503" s="8"/>
      <c r="E503" s="9"/>
      <c r="F503" s="10">
        <f>RANK(R503,$R$502:$R$504)</f>
        <v>2</v>
      </c>
      <c r="G503" s="24" t="s">
        <v>1901</v>
      </c>
      <c r="H503" s="25" t="s">
        <v>36</v>
      </c>
      <c r="I503" s="25" t="s">
        <v>1902</v>
      </c>
      <c r="J503" s="9">
        <v>67.2</v>
      </c>
      <c r="K503" s="9">
        <v>0</v>
      </c>
      <c r="L503" s="9">
        <v>74.5</v>
      </c>
      <c r="M503" s="9">
        <v>0</v>
      </c>
      <c r="N503" s="9">
        <v>0</v>
      </c>
      <c r="O503" s="9">
        <v>35.2425</v>
      </c>
      <c r="P503" s="9"/>
      <c r="Q503" s="13">
        <v>83.6</v>
      </c>
      <c r="R503" s="9">
        <f t="shared" si="22"/>
        <v>77.0425</v>
      </c>
      <c r="S503" s="14" t="s">
        <v>1650</v>
      </c>
      <c r="T503" s="26" t="s">
        <v>1903</v>
      </c>
      <c r="U503" s="9"/>
    </row>
    <row r="504" ht="38.1" customHeight="1" spans="1:21">
      <c r="A504" s="23" t="s">
        <v>1717</v>
      </c>
      <c r="B504" s="23" t="s">
        <v>1797</v>
      </c>
      <c r="C504" s="23" t="s">
        <v>1352</v>
      </c>
      <c r="D504" s="8"/>
      <c r="E504" s="9"/>
      <c r="F504" s="10">
        <f>RANK(R504,$R$502:$R$504)</f>
        <v>3</v>
      </c>
      <c r="G504" s="24" t="s">
        <v>1904</v>
      </c>
      <c r="H504" s="25" t="s">
        <v>36</v>
      </c>
      <c r="I504" s="25" t="s">
        <v>1905</v>
      </c>
      <c r="J504" s="9">
        <v>72</v>
      </c>
      <c r="K504" s="9">
        <v>0</v>
      </c>
      <c r="L504" s="9">
        <v>74.5</v>
      </c>
      <c r="M504" s="9">
        <v>0</v>
      </c>
      <c r="N504" s="9">
        <v>0</v>
      </c>
      <c r="O504" s="9">
        <v>36.5625</v>
      </c>
      <c r="P504" s="9"/>
      <c r="Q504" s="13">
        <v>80.6</v>
      </c>
      <c r="R504" s="9">
        <f t="shared" si="22"/>
        <v>76.8625</v>
      </c>
      <c r="S504" s="14" t="s">
        <v>182</v>
      </c>
      <c r="T504" s="26" t="s">
        <v>1906</v>
      </c>
      <c r="U504" s="9"/>
    </row>
    <row r="505" ht="38.1" customHeight="1" spans="1:21">
      <c r="A505" s="23" t="s">
        <v>1717</v>
      </c>
      <c r="B505" s="23" t="s">
        <v>1797</v>
      </c>
      <c r="C505" s="23" t="s">
        <v>1907</v>
      </c>
      <c r="D505" s="23" t="s">
        <v>1908</v>
      </c>
      <c r="E505" s="9">
        <v>4</v>
      </c>
      <c r="F505" s="10">
        <f>RANK(R505,$R$505:$R$508)</f>
        <v>1</v>
      </c>
      <c r="G505" s="24" t="s">
        <v>1909</v>
      </c>
      <c r="H505" s="25" t="s">
        <v>29</v>
      </c>
      <c r="I505" s="25" t="s">
        <v>1910</v>
      </c>
      <c r="J505" s="9">
        <v>68.8</v>
      </c>
      <c r="K505" s="9">
        <v>0</v>
      </c>
      <c r="L505" s="9">
        <v>74</v>
      </c>
      <c r="M505" s="9">
        <v>0</v>
      </c>
      <c r="N505" s="9">
        <v>0</v>
      </c>
      <c r="O505" s="9">
        <v>35.57</v>
      </c>
      <c r="P505" s="9"/>
      <c r="Q505" s="13">
        <v>87.6</v>
      </c>
      <c r="R505" s="9">
        <f t="shared" si="22"/>
        <v>79.37</v>
      </c>
      <c r="S505" s="14" t="s">
        <v>1911</v>
      </c>
      <c r="T505" s="26" t="s">
        <v>75</v>
      </c>
      <c r="U505" s="9"/>
    </row>
    <row r="506" ht="38.1" customHeight="1" spans="1:21">
      <c r="A506" s="23" t="s">
        <v>1717</v>
      </c>
      <c r="B506" s="23" t="s">
        <v>1797</v>
      </c>
      <c r="C506" s="23" t="s">
        <v>1907</v>
      </c>
      <c r="D506" s="8"/>
      <c r="E506" s="9"/>
      <c r="F506" s="10">
        <f>RANK(R506,$R$505:$R$508)</f>
        <v>2</v>
      </c>
      <c r="G506" s="24" t="s">
        <v>1912</v>
      </c>
      <c r="H506" s="25" t="s">
        <v>29</v>
      </c>
      <c r="I506" s="25" t="s">
        <v>1913</v>
      </c>
      <c r="J506" s="9">
        <v>72</v>
      </c>
      <c r="K506" s="9">
        <v>0</v>
      </c>
      <c r="L506" s="9">
        <v>72</v>
      </c>
      <c r="M506" s="9">
        <v>0</v>
      </c>
      <c r="N506" s="9">
        <v>0</v>
      </c>
      <c r="O506" s="9">
        <v>36</v>
      </c>
      <c r="P506" s="9"/>
      <c r="Q506" s="13">
        <v>84.6</v>
      </c>
      <c r="R506" s="9">
        <f t="shared" si="22"/>
        <v>78.3</v>
      </c>
      <c r="S506" s="14" t="s">
        <v>1914</v>
      </c>
      <c r="T506" s="26" t="s">
        <v>1915</v>
      </c>
      <c r="U506" s="9"/>
    </row>
    <row r="507" ht="38.1" customHeight="1" spans="1:21">
      <c r="A507" s="23" t="s">
        <v>1717</v>
      </c>
      <c r="B507" s="23" t="s">
        <v>1797</v>
      </c>
      <c r="C507" s="23" t="s">
        <v>1907</v>
      </c>
      <c r="D507" s="8"/>
      <c r="E507" s="9"/>
      <c r="F507" s="10">
        <f>RANK(R507,$R$505:$R$508)</f>
        <v>3</v>
      </c>
      <c r="G507" s="24" t="s">
        <v>1916</v>
      </c>
      <c r="H507" s="25" t="s">
        <v>36</v>
      </c>
      <c r="I507" s="25" t="s">
        <v>1917</v>
      </c>
      <c r="J507" s="9">
        <v>69.6</v>
      </c>
      <c r="K507" s="9">
        <v>0</v>
      </c>
      <c r="L507" s="9">
        <v>75.5</v>
      </c>
      <c r="M507" s="9">
        <v>0</v>
      </c>
      <c r="N507" s="9">
        <v>0</v>
      </c>
      <c r="O507" s="9">
        <v>36.1275</v>
      </c>
      <c r="P507" s="9"/>
      <c r="Q507" s="13">
        <v>83.5</v>
      </c>
      <c r="R507" s="9">
        <f t="shared" si="22"/>
        <v>77.8775</v>
      </c>
      <c r="S507" s="14" t="s">
        <v>504</v>
      </c>
      <c r="T507" s="26" t="s">
        <v>75</v>
      </c>
      <c r="U507" s="9"/>
    </row>
    <row r="508" ht="38.1" customHeight="1" spans="1:21">
      <c r="A508" s="8"/>
      <c r="B508" s="8"/>
      <c r="C508" s="8"/>
      <c r="D508" s="8"/>
      <c r="E508" s="9"/>
      <c r="F508" s="10">
        <f>RANK(R508,$R$505:$R$508)</f>
        <v>4</v>
      </c>
      <c r="G508" s="24" t="s">
        <v>1918</v>
      </c>
      <c r="H508" s="25" t="s">
        <v>36</v>
      </c>
      <c r="I508" s="25" t="s">
        <v>1919</v>
      </c>
      <c r="J508" s="9">
        <v>69.6</v>
      </c>
      <c r="K508" s="9">
        <v>0</v>
      </c>
      <c r="L508" s="9">
        <v>71.5</v>
      </c>
      <c r="M508" s="9">
        <v>0</v>
      </c>
      <c r="N508" s="9">
        <v>0</v>
      </c>
      <c r="O508" s="9">
        <v>35.2275</v>
      </c>
      <c r="P508" s="9"/>
      <c r="Q508" s="13">
        <v>84</v>
      </c>
      <c r="R508" s="9">
        <f t="shared" si="22"/>
        <v>77.2275</v>
      </c>
      <c r="S508" s="14" t="s">
        <v>122</v>
      </c>
      <c r="T508" s="26" t="s">
        <v>1920</v>
      </c>
      <c r="U508" s="9"/>
    </row>
    <row r="509" ht="38.1" customHeight="1" spans="1:21">
      <c r="A509" s="23" t="s">
        <v>1717</v>
      </c>
      <c r="B509" s="23" t="s">
        <v>1797</v>
      </c>
      <c r="C509" s="23" t="s">
        <v>1921</v>
      </c>
      <c r="D509" s="23" t="s">
        <v>1922</v>
      </c>
      <c r="E509" s="9">
        <v>4</v>
      </c>
      <c r="F509" s="10">
        <f>RANK(R509,$R$509:$R$512)</f>
        <v>1</v>
      </c>
      <c r="G509" s="24" t="s">
        <v>1923</v>
      </c>
      <c r="H509" s="25" t="s">
        <v>36</v>
      </c>
      <c r="I509" s="25" t="s">
        <v>1924</v>
      </c>
      <c r="J509" s="9">
        <v>76.8</v>
      </c>
      <c r="K509" s="9">
        <v>0</v>
      </c>
      <c r="L509" s="9">
        <v>71.5</v>
      </c>
      <c r="M509" s="9">
        <v>0</v>
      </c>
      <c r="N509" s="9">
        <v>0</v>
      </c>
      <c r="O509" s="9">
        <v>37.2075</v>
      </c>
      <c r="P509" s="9"/>
      <c r="Q509" s="13">
        <v>79.8</v>
      </c>
      <c r="R509" s="9">
        <f t="shared" si="22"/>
        <v>77.1075</v>
      </c>
      <c r="S509" s="14" t="s">
        <v>1925</v>
      </c>
      <c r="T509" s="26" t="s">
        <v>75</v>
      </c>
      <c r="U509" s="9"/>
    </row>
    <row r="510" ht="38.1" customHeight="1" spans="1:21">
      <c r="A510" s="23" t="s">
        <v>1717</v>
      </c>
      <c r="B510" s="23" t="s">
        <v>1797</v>
      </c>
      <c r="C510" s="23" t="s">
        <v>1921</v>
      </c>
      <c r="D510" s="8"/>
      <c r="E510" s="9"/>
      <c r="F510" s="10">
        <f>RANK(R510,$R$509:$R$512)</f>
        <v>2</v>
      </c>
      <c r="G510" s="24" t="s">
        <v>1926</v>
      </c>
      <c r="H510" s="25" t="s">
        <v>36</v>
      </c>
      <c r="I510" s="25" t="s">
        <v>1927</v>
      </c>
      <c r="J510" s="9">
        <v>68</v>
      </c>
      <c r="K510" s="9">
        <v>0</v>
      </c>
      <c r="L510" s="9">
        <v>76.5</v>
      </c>
      <c r="M510" s="9">
        <v>0</v>
      </c>
      <c r="N510" s="9">
        <v>0</v>
      </c>
      <c r="O510" s="9">
        <v>35.9125</v>
      </c>
      <c r="P510" s="9"/>
      <c r="Q510" s="13">
        <v>82.3</v>
      </c>
      <c r="R510" s="9">
        <f t="shared" si="22"/>
        <v>77.0625</v>
      </c>
      <c r="S510" s="14" t="s">
        <v>897</v>
      </c>
      <c r="T510" s="26" t="s">
        <v>1928</v>
      </c>
      <c r="U510" s="9"/>
    </row>
    <row r="511" ht="38.1" customHeight="1" spans="1:21">
      <c r="A511" s="23" t="s">
        <v>1717</v>
      </c>
      <c r="B511" s="23" t="s">
        <v>1797</v>
      </c>
      <c r="C511" s="23" t="s">
        <v>1921</v>
      </c>
      <c r="D511" s="8"/>
      <c r="E511" s="9"/>
      <c r="F511" s="10">
        <f>RANK(R511,$R$509:$R$512)</f>
        <v>3</v>
      </c>
      <c r="G511" s="24" t="s">
        <v>1929</v>
      </c>
      <c r="H511" s="25" t="s">
        <v>36</v>
      </c>
      <c r="I511" s="25" t="s">
        <v>1930</v>
      </c>
      <c r="J511" s="9">
        <v>68.8</v>
      </c>
      <c r="K511" s="9">
        <v>0</v>
      </c>
      <c r="L511" s="9">
        <v>75.5</v>
      </c>
      <c r="M511" s="9">
        <v>0</v>
      </c>
      <c r="N511" s="9">
        <v>0</v>
      </c>
      <c r="O511" s="9">
        <v>35.9075</v>
      </c>
      <c r="P511" s="9"/>
      <c r="Q511" s="13">
        <v>79.8</v>
      </c>
      <c r="R511" s="9">
        <f t="shared" si="22"/>
        <v>75.8075</v>
      </c>
      <c r="S511" s="14" t="s">
        <v>1931</v>
      </c>
      <c r="T511" s="26" t="s">
        <v>1932</v>
      </c>
      <c r="U511" s="9"/>
    </row>
    <row r="512" ht="38.1" customHeight="1" spans="1:21">
      <c r="A512" s="23" t="s">
        <v>1717</v>
      </c>
      <c r="B512" s="23" t="s">
        <v>1797</v>
      </c>
      <c r="C512" s="23" t="s">
        <v>1921</v>
      </c>
      <c r="D512" s="8"/>
      <c r="E512" s="9"/>
      <c r="F512" s="10">
        <f>RANK(R512,$R$509:$R$512)</f>
        <v>4</v>
      </c>
      <c r="G512" s="24" t="s">
        <v>1933</v>
      </c>
      <c r="H512" s="25" t="s">
        <v>36</v>
      </c>
      <c r="I512" s="25" t="s">
        <v>1934</v>
      </c>
      <c r="J512" s="9">
        <v>61.6</v>
      </c>
      <c r="K512" s="9">
        <v>0</v>
      </c>
      <c r="L512" s="9">
        <v>76.5</v>
      </c>
      <c r="M512" s="9">
        <v>0</v>
      </c>
      <c r="N512" s="9">
        <v>0</v>
      </c>
      <c r="O512" s="9">
        <v>34.1525</v>
      </c>
      <c r="P512" s="9"/>
      <c r="Q512" s="13">
        <v>83.2</v>
      </c>
      <c r="R512" s="9">
        <f t="shared" si="22"/>
        <v>75.7525</v>
      </c>
      <c r="S512" s="14" t="s">
        <v>897</v>
      </c>
      <c r="T512" s="26" t="s">
        <v>75</v>
      </c>
      <c r="U512" s="9"/>
    </row>
    <row r="513" ht="38.1" customHeight="1" spans="1:21">
      <c r="A513" s="23" t="s">
        <v>1717</v>
      </c>
      <c r="B513" s="23" t="s">
        <v>1797</v>
      </c>
      <c r="C513" s="23" t="s">
        <v>1935</v>
      </c>
      <c r="D513" s="23" t="s">
        <v>1936</v>
      </c>
      <c r="E513" s="9">
        <v>4</v>
      </c>
      <c r="F513" s="10">
        <f>RANK(R513,$R$513:$R$516)</f>
        <v>1</v>
      </c>
      <c r="G513" s="24" t="s">
        <v>1937</v>
      </c>
      <c r="H513" s="25" t="s">
        <v>29</v>
      </c>
      <c r="I513" s="25" t="s">
        <v>1938</v>
      </c>
      <c r="J513" s="9">
        <v>70.4</v>
      </c>
      <c r="K513" s="9">
        <v>0</v>
      </c>
      <c r="L513" s="9">
        <v>77.5</v>
      </c>
      <c r="M513" s="9">
        <v>0</v>
      </c>
      <c r="N513" s="9">
        <v>0</v>
      </c>
      <c r="O513" s="9">
        <v>36.7975</v>
      </c>
      <c r="P513" s="9"/>
      <c r="Q513" s="13">
        <v>86</v>
      </c>
      <c r="R513" s="9">
        <f t="shared" si="22"/>
        <v>79.7975</v>
      </c>
      <c r="S513" s="14" t="s">
        <v>1642</v>
      </c>
      <c r="T513" s="26" t="s">
        <v>1939</v>
      </c>
      <c r="U513" s="9"/>
    </row>
    <row r="514" ht="38.1" customHeight="1" spans="1:21">
      <c r="A514" s="23" t="s">
        <v>1717</v>
      </c>
      <c r="B514" s="23" t="s">
        <v>1797</v>
      </c>
      <c r="C514" s="23" t="s">
        <v>1935</v>
      </c>
      <c r="D514" s="8"/>
      <c r="E514" s="9"/>
      <c r="F514" s="10">
        <f>RANK(R514,$R$513:$R$516)</f>
        <v>2</v>
      </c>
      <c r="G514" s="24" t="s">
        <v>1940</v>
      </c>
      <c r="H514" s="25" t="s">
        <v>36</v>
      </c>
      <c r="I514" s="25" t="s">
        <v>1941</v>
      </c>
      <c r="J514" s="9">
        <v>70.4</v>
      </c>
      <c r="K514" s="9">
        <v>0</v>
      </c>
      <c r="L514" s="9">
        <v>84.5</v>
      </c>
      <c r="M514" s="9">
        <v>0</v>
      </c>
      <c r="N514" s="9">
        <v>0</v>
      </c>
      <c r="O514" s="9">
        <v>38.3725</v>
      </c>
      <c r="P514" s="9"/>
      <c r="Q514" s="13">
        <v>80</v>
      </c>
      <c r="R514" s="9">
        <f t="shared" si="22"/>
        <v>78.3725</v>
      </c>
      <c r="S514" s="14" t="s">
        <v>1911</v>
      </c>
      <c r="T514" s="26" t="s">
        <v>75</v>
      </c>
      <c r="U514" s="9"/>
    </row>
    <row r="515" ht="38.1" customHeight="1" spans="1:21">
      <c r="A515" s="23" t="s">
        <v>1717</v>
      </c>
      <c r="B515" s="23" t="s">
        <v>1797</v>
      </c>
      <c r="C515" s="23" t="s">
        <v>1935</v>
      </c>
      <c r="D515" s="8"/>
      <c r="E515" s="9"/>
      <c r="F515" s="10">
        <f>RANK(R515,$R$513:$R$516)</f>
        <v>3</v>
      </c>
      <c r="G515" s="24" t="s">
        <v>1942</v>
      </c>
      <c r="H515" s="25" t="s">
        <v>36</v>
      </c>
      <c r="I515" s="25" t="s">
        <v>1943</v>
      </c>
      <c r="J515" s="9">
        <v>78.4</v>
      </c>
      <c r="K515" s="9">
        <v>0</v>
      </c>
      <c r="L515" s="9">
        <v>73.5</v>
      </c>
      <c r="M515" s="9">
        <v>0</v>
      </c>
      <c r="N515" s="9">
        <v>0</v>
      </c>
      <c r="O515" s="9">
        <v>38.0975</v>
      </c>
      <c r="P515" s="9"/>
      <c r="Q515" s="13">
        <v>78</v>
      </c>
      <c r="R515" s="9">
        <f t="shared" si="22"/>
        <v>77.0975</v>
      </c>
      <c r="S515" s="14" t="s">
        <v>1944</v>
      </c>
      <c r="T515" s="26" t="s">
        <v>1945</v>
      </c>
      <c r="U515" s="9"/>
    </row>
    <row r="516" ht="38.1" customHeight="1" spans="1:21">
      <c r="A516" s="23" t="s">
        <v>1717</v>
      </c>
      <c r="B516" s="23" t="s">
        <v>1797</v>
      </c>
      <c r="C516" s="23" t="s">
        <v>1935</v>
      </c>
      <c r="D516" s="8"/>
      <c r="E516" s="9"/>
      <c r="F516" s="10">
        <f>RANK(R516,$R$513:$R$516)</f>
        <v>4</v>
      </c>
      <c r="G516" s="24" t="s">
        <v>1946</v>
      </c>
      <c r="H516" s="25" t="s">
        <v>36</v>
      </c>
      <c r="I516" s="25" t="s">
        <v>1947</v>
      </c>
      <c r="J516" s="9">
        <v>72.8</v>
      </c>
      <c r="K516" s="9">
        <v>0</v>
      </c>
      <c r="L516" s="9">
        <v>76</v>
      </c>
      <c r="M516" s="9">
        <v>0</v>
      </c>
      <c r="N516" s="9">
        <v>0</v>
      </c>
      <c r="O516" s="9">
        <v>37.12</v>
      </c>
      <c r="P516" s="9"/>
      <c r="Q516" s="13">
        <v>79.9</v>
      </c>
      <c r="R516" s="9">
        <f t="shared" si="22"/>
        <v>77.07</v>
      </c>
      <c r="S516" s="14" t="s">
        <v>504</v>
      </c>
      <c r="T516" s="26" t="s">
        <v>1632</v>
      </c>
      <c r="U516" s="9"/>
    </row>
    <row r="517" ht="38.1" customHeight="1" spans="1:21">
      <c r="A517" s="23" t="s">
        <v>1717</v>
      </c>
      <c r="B517" s="23" t="s">
        <v>1797</v>
      </c>
      <c r="C517" s="23" t="s">
        <v>1948</v>
      </c>
      <c r="D517" s="23" t="s">
        <v>1949</v>
      </c>
      <c r="E517" s="9">
        <v>4</v>
      </c>
      <c r="F517" s="10">
        <f>RANK(R517,$R$517:$R$520)</f>
        <v>1</v>
      </c>
      <c r="G517" s="24" t="s">
        <v>1950</v>
      </c>
      <c r="H517" s="25" t="s">
        <v>36</v>
      </c>
      <c r="I517" s="25" t="s">
        <v>1951</v>
      </c>
      <c r="J517" s="9">
        <v>76.8</v>
      </c>
      <c r="K517" s="9">
        <v>0</v>
      </c>
      <c r="L517" s="9">
        <v>82.5</v>
      </c>
      <c r="M517" s="9">
        <v>0</v>
      </c>
      <c r="N517" s="9">
        <v>0</v>
      </c>
      <c r="O517" s="9">
        <v>39.6825</v>
      </c>
      <c r="P517" s="9"/>
      <c r="Q517" s="13">
        <v>80.2</v>
      </c>
      <c r="R517" s="9">
        <f t="shared" si="22"/>
        <v>79.7825</v>
      </c>
      <c r="S517" s="14" t="s">
        <v>161</v>
      </c>
      <c r="T517" s="26" t="s">
        <v>75</v>
      </c>
      <c r="U517" s="9"/>
    </row>
    <row r="518" ht="38.1" customHeight="1" spans="1:21">
      <c r="A518" s="23" t="s">
        <v>1717</v>
      </c>
      <c r="B518" s="23" t="s">
        <v>1797</v>
      </c>
      <c r="C518" s="23" t="s">
        <v>1948</v>
      </c>
      <c r="D518" s="8"/>
      <c r="E518" s="9"/>
      <c r="F518" s="10">
        <f>RANK(R518,$R$517:$R$520)</f>
        <v>2</v>
      </c>
      <c r="G518" s="24" t="s">
        <v>1952</v>
      </c>
      <c r="H518" s="25" t="s">
        <v>29</v>
      </c>
      <c r="I518" s="25" t="s">
        <v>1953</v>
      </c>
      <c r="J518" s="9">
        <v>76</v>
      </c>
      <c r="K518" s="9">
        <v>0</v>
      </c>
      <c r="L518" s="9">
        <v>79</v>
      </c>
      <c r="M518" s="9">
        <v>0</v>
      </c>
      <c r="N518" s="9">
        <v>0</v>
      </c>
      <c r="O518" s="9">
        <v>38.675</v>
      </c>
      <c r="P518" s="9"/>
      <c r="Q518" s="13">
        <v>81.3</v>
      </c>
      <c r="R518" s="9">
        <f t="shared" si="22"/>
        <v>79.325</v>
      </c>
      <c r="S518" s="14" t="s">
        <v>1237</v>
      </c>
      <c r="T518" s="26" t="s">
        <v>1954</v>
      </c>
      <c r="U518" s="9"/>
    </row>
    <row r="519" ht="38.1" customHeight="1" spans="1:21">
      <c r="A519" s="23" t="s">
        <v>1717</v>
      </c>
      <c r="B519" s="23" t="s">
        <v>1797</v>
      </c>
      <c r="C519" s="23" t="s">
        <v>1948</v>
      </c>
      <c r="D519" s="8"/>
      <c r="E519" s="9"/>
      <c r="F519" s="10">
        <f>RANK(R519,$R$517:$R$520)</f>
        <v>3</v>
      </c>
      <c r="G519" s="24" t="s">
        <v>1955</v>
      </c>
      <c r="H519" s="25" t="s">
        <v>36</v>
      </c>
      <c r="I519" s="25" t="s">
        <v>1956</v>
      </c>
      <c r="J519" s="9">
        <v>73.6</v>
      </c>
      <c r="K519" s="9">
        <v>0</v>
      </c>
      <c r="L519" s="9">
        <v>74.5</v>
      </c>
      <c r="M519" s="9">
        <v>0</v>
      </c>
      <c r="N519" s="9">
        <v>0</v>
      </c>
      <c r="O519" s="9">
        <v>37.0025</v>
      </c>
      <c r="P519" s="9"/>
      <c r="Q519" s="13">
        <v>81.8</v>
      </c>
      <c r="R519" s="9">
        <f t="shared" si="22"/>
        <v>77.9025</v>
      </c>
      <c r="S519" s="14" t="s">
        <v>1537</v>
      </c>
      <c r="T519" s="26" t="s">
        <v>1957</v>
      </c>
      <c r="U519" s="9"/>
    </row>
    <row r="520" ht="38.1" customHeight="1" spans="1:21">
      <c r="A520" s="23" t="s">
        <v>1717</v>
      </c>
      <c r="B520" s="23" t="s">
        <v>1797</v>
      </c>
      <c r="C520" s="23" t="s">
        <v>1948</v>
      </c>
      <c r="D520" s="8"/>
      <c r="E520" s="9"/>
      <c r="F520" s="10">
        <f>RANK(R520,$R$517:$R$520)</f>
        <v>4</v>
      </c>
      <c r="G520" s="24" t="s">
        <v>1958</v>
      </c>
      <c r="H520" s="25" t="s">
        <v>36</v>
      </c>
      <c r="I520" s="25" t="s">
        <v>1959</v>
      </c>
      <c r="J520" s="9">
        <v>72</v>
      </c>
      <c r="K520" s="9">
        <v>0</v>
      </c>
      <c r="L520" s="9">
        <v>75.5</v>
      </c>
      <c r="M520" s="9">
        <v>0</v>
      </c>
      <c r="N520" s="9">
        <v>0</v>
      </c>
      <c r="O520" s="9">
        <v>36.7875</v>
      </c>
      <c r="P520" s="9"/>
      <c r="Q520" s="13">
        <v>82</v>
      </c>
      <c r="R520" s="9">
        <f t="shared" si="22"/>
        <v>77.7875</v>
      </c>
      <c r="S520" s="14" t="s">
        <v>989</v>
      </c>
      <c r="T520" s="26" t="s">
        <v>75</v>
      </c>
      <c r="U520" s="9"/>
    </row>
    <row r="521" ht="38.1" customHeight="1" spans="1:21">
      <c r="A521" s="23" t="s">
        <v>1960</v>
      </c>
      <c r="B521" s="23" t="s">
        <v>428</v>
      </c>
      <c r="C521" s="23" t="s">
        <v>993</v>
      </c>
      <c r="D521" s="23" t="s">
        <v>1961</v>
      </c>
      <c r="E521" s="9">
        <v>3</v>
      </c>
      <c r="F521" s="10">
        <f>RANK(R521,$R$521:$R$523)</f>
        <v>1</v>
      </c>
      <c r="G521" s="24" t="s">
        <v>1962</v>
      </c>
      <c r="H521" s="25" t="s">
        <v>36</v>
      </c>
      <c r="I521" s="25" t="s">
        <v>1963</v>
      </c>
      <c r="J521" s="9">
        <v>0</v>
      </c>
      <c r="K521" s="9">
        <v>0</v>
      </c>
      <c r="L521" s="9">
        <v>0</v>
      </c>
      <c r="M521" s="9">
        <v>0</v>
      </c>
      <c r="N521" s="9">
        <v>76.5</v>
      </c>
      <c r="O521" s="9">
        <v>38.25</v>
      </c>
      <c r="P521" s="9"/>
      <c r="Q521" s="13">
        <v>81.9</v>
      </c>
      <c r="R521" s="9">
        <f t="shared" ref="R521:R536" si="23">O521+Q521*0.5</f>
        <v>79.2</v>
      </c>
      <c r="S521" s="14" t="s">
        <v>31</v>
      </c>
      <c r="T521" s="26" t="s">
        <v>1964</v>
      </c>
      <c r="U521" s="9"/>
    </row>
    <row r="522" ht="38.1" customHeight="1" spans="1:21">
      <c r="A522" s="23" t="s">
        <v>1960</v>
      </c>
      <c r="B522" s="23" t="s">
        <v>428</v>
      </c>
      <c r="C522" s="23" t="s">
        <v>993</v>
      </c>
      <c r="D522" s="8"/>
      <c r="E522" s="9"/>
      <c r="F522" s="10">
        <f>RANK(R522,$R$521:$R$523)</f>
        <v>2</v>
      </c>
      <c r="G522" s="24" t="s">
        <v>1965</v>
      </c>
      <c r="H522" s="25" t="s">
        <v>36</v>
      </c>
      <c r="I522" s="25" t="s">
        <v>1966</v>
      </c>
      <c r="J522" s="9">
        <v>0</v>
      </c>
      <c r="K522" s="9">
        <v>0</v>
      </c>
      <c r="L522" s="9">
        <v>0</v>
      </c>
      <c r="M522" s="9">
        <v>0</v>
      </c>
      <c r="N522" s="9">
        <v>72</v>
      </c>
      <c r="O522" s="9">
        <v>36</v>
      </c>
      <c r="P522" s="9"/>
      <c r="Q522" s="13">
        <v>82.6</v>
      </c>
      <c r="R522" s="9">
        <f t="shared" si="23"/>
        <v>77.3</v>
      </c>
      <c r="S522" s="14" t="s">
        <v>31</v>
      </c>
      <c r="T522" s="26" t="s">
        <v>1967</v>
      </c>
      <c r="U522" s="9"/>
    </row>
    <row r="523" ht="38.1" customHeight="1" spans="1:21">
      <c r="A523" s="23" t="s">
        <v>1960</v>
      </c>
      <c r="B523" s="23" t="s">
        <v>428</v>
      </c>
      <c r="C523" s="23" t="s">
        <v>993</v>
      </c>
      <c r="D523" s="8"/>
      <c r="E523" s="9"/>
      <c r="F523" s="10">
        <f>RANK(R523,$R$521:$R$523)</f>
        <v>3</v>
      </c>
      <c r="G523" s="24" t="s">
        <v>1968</v>
      </c>
      <c r="H523" s="25" t="s">
        <v>36</v>
      </c>
      <c r="I523" s="25" t="s">
        <v>1969</v>
      </c>
      <c r="J523" s="9">
        <v>0</v>
      </c>
      <c r="K523" s="9">
        <v>0</v>
      </c>
      <c r="L523" s="9">
        <v>0</v>
      </c>
      <c r="M523" s="9">
        <v>0</v>
      </c>
      <c r="N523" s="9">
        <v>65.5</v>
      </c>
      <c r="O523" s="9">
        <v>32.75</v>
      </c>
      <c r="P523" s="9"/>
      <c r="Q523" s="13">
        <v>83</v>
      </c>
      <c r="R523" s="9">
        <f t="shared" si="23"/>
        <v>74.25</v>
      </c>
      <c r="S523" s="14" t="s">
        <v>31</v>
      </c>
      <c r="T523" s="26" t="s">
        <v>1970</v>
      </c>
      <c r="U523" s="9"/>
    </row>
    <row r="524" ht="38.1" customHeight="1" spans="1:21">
      <c r="A524" s="23" t="s">
        <v>1960</v>
      </c>
      <c r="B524" s="23" t="s">
        <v>428</v>
      </c>
      <c r="C524" s="23" t="s">
        <v>1339</v>
      </c>
      <c r="D524" s="23" t="s">
        <v>1971</v>
      </c>
      <c r="E524" s="9">
        <v>2</v>
      </c>
      <c r="F524" s="10">
        <f>RANK(R524,$R$524:$R$525)</f>
        <v>1</v>
      </c>
      <c r="G524" s="24" t="s">
        <v>1972</v>
      </c>
      <c r="H524" s="25" t="s">
        <v>29</v>
      </c>
      <c r="I524" s="25" t="s">
        <v>1973</v>
      </c>
      <c r="J524" s="9">
        <v>0</v>
      </c>
      <c r="K524" s="9">
        <v>0</v>
      </c>
      <c r="L524" s="9">
        <v>0</v>
      </c>
      <c r="M524" s="9">
        <v>0</v>
      </c>
      <c r="N524" s="9">
        <v>75.5</v>
      </c>
      <c r="O524" s="9">
        <v>37.75</v>
      </c>
      <c r="P524" s="9"/>
      <c r="Q524" s="13">
        <v>80.8</v>
      </c>
      <c r="R524" s="9">
        <f t="shared" si="23"/>
        <v>78.15</v>
      </c>
      <c r="S524" s="14" t="s">
        <v>31</v>
      </c>
      <c r="T524" s="26" t="s">
        <v>1974</v>
      </c>
      <c r="U524" s="9"/>
    </row>
    <row r="525" ht="38.1" customHeight="1" spans="1:21">
      <c r="A525" s="23" t="s">
        <v>1960</v>
      </c>
      <c r="B525" s="23" t="s">
        <v>428</v>
      </c>
      <c r="C525" s="23" t="s">
        <v>1339</v>
      </c>
      <c r="D525" s="8"/>
      <c r="E525" s="9"/>
      <c r="F525" s="10">
        <f>RANK(R525,$R$524:$R$525)</f>
        <v>2</v>
      </c>
      <c r="G525" s="24" t="s">
        <v>1975</v>
      </c>
      <c r="H525" s="25" t="s">
        <v>29</v>
      </c>
      <c r="I525" s="25" t="s">
        <v>1976</v>
      </c>
      <c r="J525" s="9">
        <v>0</v>
      </c>
      <c r="K525" s="9">
        <v>0</v>
      </c>
      <c r="L525" s="9">
        <v>0</v>
      </c>
      <c r="M525" s="9">
        <v>0</v>
      </c>
      <c r="N525" s="9">
        <v>77</v>
      </c>
      <c r="O525" s="9">
        <v>38.5</v>
      </c>
      <c r="P525" s="9"/>
      <c r="Q525" s="13">
        <v>78</v>
      </c>
      <c r="R525" s="9">
        <f t="shared" si="23"/>
        <v>77.5</v>
      </c>
      <c r="S525" s="14" t="s">
        <v>31</v>
      </c>
      <c r="T525" s="26" t="s">
        <v>1977</v>
      </c>
      <c r="U525" s="9"/>
    </row>
    <row r="526" ht="38.1" customHeight="1" spans="1:21">
      <c r="A526" s="23" t="s">
        <v>1960</v>
      </c>
      <c r="B526" s="23" t="s">
        <v>645</v>
      </c>
      <c r="C526" s="23" t="s">
        <v>33</v>
      </c>
      <c r="D526" s="23" t="s">
        <v>1978</v>
      </c>
      <c r="E526" s="9">
        <v>2</v>
      </c>
      <c r="F526" s="10">
        <f>RANK(R526,$R$526:$R$527)</f>
        <v>1</v>
      </c>
      <c r="G526" s="24" t="s">
        <v>1979</v>
      </c>
      <c r="H526" s="25" t="s">
        <v>36</v>
      </c>
      <c r="I526" s="25" t="s">
        <v>1980</v>
      </c>
      <c r="J526" s="9">
        <v>0</v>
      </c>
      <c r="K526" s="9">
        <v>0</v>
      </c>
      <c r="L526" s="9">
        <v>0</v>
      </c>
      <c r="M526" s="9">
        <v>0</v>
      </c>
      <c r="N526" s="9">
        <v>85</v>
      </c>
      <c r="O526" s="9">
        <v>42.5</v>
      </c>
      <c r="P526" s="9"/>
      <c r="Q526" s="13">
        <v>81.1</v>
      </c>
      <c r="R526" s="9">
        <f t="shared" si="23"/>
        <v>83.05</v>
      </c>
      <c r="S526" s="14" t="s">
        <v>1642</v>
      </c>
      <c r="T526" s="26" t="s">
        <v>1981</v>
      </c>
      <c r="U526" s="9"/>
    </row>
    <row r="527" ht="38.1" customHeight="1" spans="1:21">
      <c r="A527" s="23" t="s">
        <v>1960</v>
      </c>
      <c r="B527" s="23" t="s">
        <v>645</v>
      </c>
      <c r="C527" s="23" t="s">
        <v>33</v>
      </c>
      <c r="D527" s="8"/>
      <c r="E527" s="9"/>
      <c r="F527" s="10">
        <f>RANK(R527,$R$526:$R$527)</f>
        <v>2</v>
      </c>
      <c r="G527" s="24" t="s">
        <v>1982</v>
      </c>
      <c r="H527" s="25" t="s">
        <v>36</v>
      </c>
      <c r="I527" s="25" t="s">
        <v>1983</v>
      </c>
      <c r="J527" s="9">
        <v>0</v>
      </c>
      <c r="K527" s="9">
        <v>0</v>
      </c>
      <c r="L527" s="9">
        <v>0</v>
      </c>
      <c r="M527" s="9">
        <v>0</v>
      </c>
      <c r="N527" s="9">
        <v>73</v>
      </c>
      <c r="O527" s="9">
        <v>36.5</v>
      </c>
      <c r="P527" s="9"/>
      <c r="Q527" s="13">
        <v>81.1</v>
      </c>
      <c r="R527" s="9">
        <f t="shared" si="23"/>
        <v>77.05</v>
      </c>
      <c r="S527" s="14" t="s">
        <v>1433</v>
      </c>
      <c r="T527" s="26" t="s">
        <v>1984</v>
      </c>
      <c r="U527" s="9"/>
    </row>
    <row r="528" ht="38.1" customHeight="1" spans="1:21">
      <c r="A528" s="23" t="s">
        <v>1960</v>
      </c>
      <c r="B528" s="23" t="s">
        <v>645</v>
      </c>
      <c r="C528" s="23" t="s">
        <v>329</v>
      </c>
      <c r="D528" s="23" t="s">
        <v>1985</v>
      </c>
      <c r="E528" s="9">
        <v>3</v>
      </c>
      <c r="F528" s="10">
        <f>RANK(R528,$R$528:$R$530)</f>
        <v>1</v>
      </c>
      <c r="G528" s="24" t="s">
        <v>1986</v>
      </c>
      <c r="H528" s="25" t="s">
        <v>29</v>
      </c>
      <c r="I528" s="25" t="s">
        <v>1987</v>
      </c>
      <c r="J528" s="9">
        <v>0</v>
      </c>
      <c r="K528" s="9">
        <v>0</v>
      </c>
      <c r="L528" s="9">
        <v>0</v>
      </c>
      <c r="M528" s="9">
        <v>0</v>
      </c>
      <c r="N528" s="9">
        <v>78</v>
      </c>
      <c r="O528" s="9">
        <v>39</v>
      </c>
      <c r="P528" s="9"/>
      <c r="Q528" s="13">
        <v>82</v>
      </c>
      <c r="R528" s="9">
        <f t="shared" si="23"/>
        <v>80</v>
      </c>
      <c r="S528" s="14" t="s">
        <v>1988</v>
      </c>
      <c r="T528" s="26" t="s">
        <v>1989</v>
      </c>
      <c r="U528" s="9"/>
    </row>
    <row r="529" ht="38.1" customHeight="1" spans="1:21">
      <c r="A529" s="23" t="s">
        <v>1960</v>
      </c>
      <c r="B529" s="23" t="s">
        <v>645</v>
      </c>
      <c r="C529" s="23" t="s">
        <v>329</v>
      </c>
      <c r="D529" s="8"/>
      <c r="E529" s="9"/>
      <c r="F529" s="10">
        <f>RANK(R529,$R$528:$R$530)</f>
        <v>2</v>
      </c>
      <c r="G529" s="24" t="s">
        <v>1990</v>
      </c>
      <c r="H529" s="25" t="s">
        <v>36</v>
      </c>
      <c r="I529" s="25" t="s">
        <v>1991</v>
      </c>
      <c r="J529" s="9">
        <v>0</v>
      </c>
      <c r="K529" s="9">
        <v>0</v>
      </c>
      <c r="L529" s="9">
        <v>0</v>
      </c>
      <c r="M529" s="9">
        <v>0</v>
      </c>
      <c r="N529" s="9">
        <v>74.5</v>
      </c>
      <c r="O529" s="9">
        <v>37.25</v>
      </c>
      <c r="P529" s="9"/>
      <c r="Q529" s="13">
        <v>81.6</v>
      </c>
      <c r="R529" s="9">
        <f t="shared" si="23"/>
        <v>78.05</v>
      </c>
      <c r="S529" s="14" t="s">
        <v>1992</v>
      </c>
      <c r="T529" s="26" t="s">
        <v>1993</v>
      </c>
      <c r="U529" s="9"/>
    </row>
    <row r="530" ht="38.1" customHeight="1" spans="1:21">
      <c r="A530" s="23" t="s">
        <v>1960</v>
      </c>
      <c r="B530" s="23" t="s">
        <v>645</v>
      </c>
      <c r="C530" s="23" t="s">
        <v>329</v>
      </c>
      <c r="D530" s="8"/>
      <c r="E530" s="9"/>
      <c r="F530" s="10">
        <f>RANK(R530,$R$528:$R$530)</f>
        <v>3</v>
      </c>
      <c r="G530" s="24" t="s">
        <v>1994</v>
      </c>
      <c r="H530" s="25" t="s">
        <v>29</v>
      </c>
      <c r="I530" s="25" t="s">
        <v>1995</v>
      </c>
      <c r="J530" s="9">
        <v>0</v>
      </c>
      <c r="K530" s="9">
        <v>0</v>
      </c>
      <c r="L530" s="9">
        <v>0</v>
      </c>
      <c r="M530" s="9">
        <v>0</v>
      </c>
      <c r="N530" s="9">
        <v>73.5</v>
      </c>
      <c r="O530" s="9">
        <v>36.75</v>
      </c>
      <c r="P530" s="9"/>
      <c r="Q530" s="13">
        <v>79.7</v>
      </c>
      <c r="R530" s="9">
        <f t="shared" si="23"/>
        <v>76.6</v>
      </c>
      <c r="S530" s="14" t="s">
        <v>1996</v>
      </c>
      <c r="T530" s="26" t="s">
        <v>1997</v>
      </c>
      <c r="U530" s="9"/>
    </row>
    <row r="531" ht="38.1" customHeight="1" spans="1:21">
      <c r="A531" s="23" t="s">
        <v>1960</v>
      </c>
      <c r="B531" s="23" t="s">
        <v>645</v>
      </c>
      <c r="C531" s="23" t="s">
        <v>342</v>
      </c>
      <c r="D531" s="23" t="s">
        <v>1998</v>
      </c>
      <c r="E531" s="9">
        <v>3</v>
      </c>
      <c r="F531" s="10">
        <f>RANK(R531,$R$531:$R$533)</f>
        <v>1</v>
      </c>
      <c r="G531" s="24" t="s">
        <v>1999</v>
      </c>
      <c r="H531" s="25" t="s">
        <v>29</v>
      </c>
      <c r="I531" s="25" t="s">
        <v>2000</v>
      </c>
      <c r="J531" s="9">
        <v>0</v>
      </c>
      <c r="K531" s="9">
        <v>0</v>
      </c>
      <c r="L531" s="9">
        <v>0</v>
      </c>
      <c r="M531" s="9">
        <v>0</v>
      </c>
      <c r="N531" s="9">
        <v>75.5</v>
      </c>
      <c r="O531" s="9">
        <v>37.75</v>
      </c>
      <c r="P531" s="9"/>
      <c r="Q531" s="13">
        <v>83.8</v>
      </c>
      <c r="R531" s="9">
        <f t="shared" si="23"/>
        <v>79.65</v>
      </c>
      <c r="S531" s="14" t="s">
        <v>1642</v>
      </c>
      <c r="T531" s="26" t="s">
        <v>2001</v>
      </c>
      <c r="U531" s="9"/>
    </row>
    <row r="532" ht="38.1" customHeight="1" spans="1:21">
      <c r="A532" s="23" t="s">
        <v>1960</v>
      </c>
      <c r="B532" s="23" t="s">
        <v>645</v>
      </c>
      <c r="C532" s="23" t="s">
        <v>342</v>
      </c>
      <c r="D532" s="8"/>
      <c r="E532" s="9"/>
      <c r="F532" s="10">
        <f>RANK(R532,$R$531:$R$533)</f>
        <v>2</v>
      </c>
      <c r="G532" s="24" t="s">
        <v>2002</v>
      </c>
      <c r="H532" s="25" t="s">
        <v>36</v>
      </c>
      <c r="I532" s="25" t="s">
        <v>2003</v>
      </c>
      <c r="J532" s="9">
        <v>0</v>
      </c>
      <c r="K532" s="9">
        <v>0</v>
      </c>
      <c r="L532" s="9">
        <v>0</v>
      </c>
      <c r="M532" s="9">
        <v>0</v>
      </c>
      <c r="N532" s="9">
        <v>75.5</v>
      </c>
      <c r="O532" s="9">
        <v>37.75</v>
      </c>
      <c r="P532" s="9"/>
      <c r="Q532" s="13">
        <v>80.6</v>
      </c>
      <c r="R532" s="9">
        <f t="shared" si="23"/>
        <v>78.05</v>
      </c>
      <c r="S532" s="14" t="s">
        <v>1142</v>
      </c>
      <c r="T532" s="26" t="s">
        <v>2004</v>
      </c>
      <c r="U532" s="9"/>
    </row>
    <row r="533" ht="38.1" customHeight="1" spans="1:21">
      <c r="A533" s="23" t="s">
        <v>1960</v>
      </c>
      <c r="B533" s="23" t="s">
        <v>645</v>
      </c>
      <c r="C533" s="23" t="s">
        <v>342</v>
      </c>
      <c r="D533" s="8"/>
      <c r="E533" s="9"/>
      <c r="F533" s="10">
        <f>RANK(R533,$R$531:$R$533)</f>
        <v>3</v>
      </c>
      <c r="G533" s="24" t="s">
        <v>2005</v>
      </c>
      <c r="H533" s="25" t="s">
        <v>36</v>
      </c>
      <c r="I533" s="25" t="s">
        <v>2006</v>
      </c>
      <c r="J533" s="9">
        <v>0</v>
      </c>
      <c r="K533" s="9">
        <v>0</v>
      </c>
      <c r="L533" s="9">
        <v>0</v>
      </c>
      <c r="M533" s="9">
        <v>0</v>
      </c>
      <c r="N533" s="9">
        <v>76</v>
      </c>
      <c r="O533" s="9">
        <v>38</v>
      </c>
      <c r="P533" s="9"/>
      <c r="Q533" s="13">
        <v>78</v>
      </c>
      <c r="R533" s="9">
        <f t="shared" si="23"/>
        <v>77</v>
      </c>
      <c r="S533" s="14" t="s">
        <v>311</v>
      </c>
      <c r="T533" s="26" t="s">
        <v>2007</v>
      </c>
      <c r="U533" s="9"/>
    </row>
    <row r="534" ht="38.1" customHeight="1" spans="1:21">
      <c r="A534" s="23" t="s">
        <v>1960</v>
      </c>
      <c r="B534" s="23" t="s">
        <v>913</v>
      </c>
      <c r="C534" s="23" t="s">
        <v>1352</v>
      </c>
      <c r="D534" s="23" t="s">
        <v>2008</v>
      </c>
      <c r="E534" s="9">
        <v>2</v>
      </c>
      <c r="F534" s="10">
        <f>RANK(R534,$R$534:$R$535)</f>
        <v>1</v>
      </c>
      <c r="G534" s="24" t="s">
        <v>2009</v>
      </c>
      <c r="H534" s="25" t="s">
        <v>36</v>
      </c>
      <c r="I534" s="25" t="s">
        <v>2010</v>
      </c>
      <c r="J534" s="9">
        <v>0</v>
      </c>
      <c r="K534" s="9">
        <v>0</v>
      </c>
      <c r="L534" s="9">
        <v>0</v>
      </c>
      <c r="M534" s="9">
        <v>0</v>
      </c>
      <c r="N534" s="9">
        <v>72.5</v>
      </c>
      <c r="O534" s="9">
        <v>36.25</v>
      </c>
      <c r="P534" s="9"/>
      <c r="Q534" s="13">
        <v>81</v>
      </c>
      <c r="R534" s="9">
        <f t="shared" si="23"/>
        <v>76.75</v>
      </c>
      <c r="S534" s="14" t="s">
        <v>2011</v>
      </c>
      <c r="T534" s="26" t="s">
        <v>2012</v>
      </c>
      <c r="U534" s="9"/>
    </row>
    <row r="535" ht="38.1" customHeight="1" spans="1:21">
      <c r="A535" s="23" t="s">
        <v>1960</v>
      </c>
      <c r="B535" s="23" t="s">
        <v>913</v>
      </c>
      <c r="C535" s="23" t="s">
        <v>1352</v>
      </c>
      <c r="D535" s="8"/>
      <c r="E535" s="9"/>
      <c r="F535" s="10">
        <f>RANK(R535,$R$534:$R$535)</f>
        <v>2</v>
      </c>
      <c r="G535" s="24" t="s">
        <v>2013</v>
      </c>
      <c r="H535" s="25" t="s">
        <v>29</v>
      </c>
      <c r="I535" s="25" t="s">
        <v>2014</v>
      </c>
      <c r="J535" s="9">
        <v>0</v>
      </c>
      <c r="K535" s="9">
        <v>0</v>
      </c>
      <c r="L535" s="9">
        <v>0</v>
      </c>
      <c r="M535" s="9">
        <v>0</v>
      </c>
      <c r="N535" s="9">
        <v>73</v>
      </c>
      <c r="O535" s="9">
        <v>36.5</v>
      </c>
      <c r="P535" s="9"/>
      <c r="Q535" s="13">
        <v>78.4</v>
      </c>
      <c r="R535" s="9">
        <f t="shared" si="23"/>
        <v>75.7</v>
      </c>
      <c r="S535" s="14" t="s">
        <v>1142</v>
      </c>
      <c r="T535" s="26" t="s">
        <v>2015</v>
      </c>
      <c r="U535" s="9"/>
    </row>
    <row r="536" ht="81.75" customHeight="1" spans="1:21">
      <c r="A536" s="23" t="s">
        <v>1960</v>
      </c>
      <c r="B536" s="23" t="s">
        <v>1254</v>
      </c>
      <c r="C536" s="23" t="s">
        <v>1907</v>
      </c>
      <c r="D536" s="23" t="s">
        <v>2016</v>
      </c>
      <c r="E536" s="9">
        <v>1</v>
      </c>
      <c r="F536" s="10">
        <f>RANK(R536,$R$536:$R$536)</f>
        <v>1</v>
      </c>
      <c r="G536" s="24" t="s">
        <v>2017</v>
      </c>
      <c r="H536" s="25" t="s">
        <v>36</v>
      </c>
      <c r="I536" s="25" t="s">
        <v>2018</v>
      </c>
      <c r="J536" s="9">
        <v>0</v>
      </c>
      <c r="K536" s="9">
        <v>0</v>
      </c>
      <c r="L536" s="9">
        <v>0</v>
      </c>
      <c r="M536" s="9">
        <v>0</v>
      </c>
      <c r="N536" s="9">
        <v>73</v>
      </c>
      <c r="O536" s="9">
        <v>36.5</v>
      </c>
      <c r="P536" s="9"/>
      <c r="Q536" s="13">
        <v>76.6</v>
      </c>
      <c r="R536" s="9">
        <f t="shared" si="23"/>
        <v>74.8</v>
      </c>
      <c r="S536" s="14" t="s">
        <v>31</v>
      </c>
      <c r="T536" s="26" t="s">
        <v>2019</v>
      </c>
      <c r="U536" s="9"/>
    </row>
    <row r="537" ht="77.25" customHeight="1" spans="1:21">
      <c r="A537" s="23" t="s">
        <v>1960</v>
      </c>
      <c r="B537" s="23" t="s">
        <v>1254</v>
      </c>
      <c r="C537" s="23" t="s">
        <v>1921</v>
      </c>
      <c r="D537" s="23" t="s">
        <v>2020</v>
      </c>
      <c r="E537" s="9">
        <v>1</v>
      </c>
      <c r="F537" s="10">
        <f>RANK(R537,$R$537:$R$537)</f>
        <v>1</v>
      </c>
      <c r="G537" s="24" t="s">
        <v>2021</v>
      </c>
      <c r="H537" s="25" t="s">
        <v>29</v>
      </c>
      <c r="I537" s="25" t="s">
        <v>2022</v>
      </c>
      <c r="J537" s="9">
        <v>0</v>
      </c>
      <c r="K537" s="9">
        <v>0</v>
      </c>
      <c r="L537" s="9">
        <v>0</v>
      </c>
      <c r="M537" s="9">
        <v>0</v>
      </c>
      <c r="N537" s="9">
        <v>78.5</v>
      </c>
      <c r="O537" s="9">
        <v>39.25</v>
      </c>
      <c r="P537" s="9"/>
      <c r="Q537" s="13">
        <v>86.8</v>
      </c>
      <c r="R537" s="9">
        <f t="shared" ref="R537:R559" si="24">O537+Q537*0.5</f>
        <v>82.65</v>
      </c>
      <c r="S537" s="14" t="s">
        <v>311</v>
      </c>
      <c r="T537" s="26" t="s">
        <v>2023</v>
      </c>
      <c r="U537" s="9"/>
    </row>
    <row r="538" ht="38.1" customHeight="1" spans="1:21">
      <c r="A538" s="23" t="s">
        <v>1960</v>
      </c>
      <c r="B538" s="23" t="s">
        <v>1797</v>
      </c>
      <c r="C538" s="23" t="s">
        <v>2024</v>
      </c>
      <c r="D538" s="23" t="s">
        <v>2025</v>
      </c>
      <c r="E538" s="9">
        <v>2</v>
      </c>
      <c r="F538" s="10">
        <f>RANK(R538,$R$538:$R$539)</f>
        <v>1</v>
      </c>
      <c r="G538" s="24" t="s">
        <v>2026</v>
      </c>
      <c r="H538" s="25" t="s">
        <v>36</v>
      </c>
      <c r="I538" s="25" t="s">
        <v>2027</v>
      </c>
      <c r="J538" s="9">
        <v>0</v>
      </c>
      <c r="K538" s="9">
        <v>0</v>
      </c>
      <c r="L538" s="9">
        <v>0</v>
      </c>
      <c r="M538" s="9">
        <v>0</v>
      </c>
      <c r="N538" s="9">
        <v>76.5</v>
      </c>
      <c r="O538" s="9">
        <v>38.25</v>
      </c>
      <c r="P538" s="9"/>
      <c r="Q538" s="13">
        <v>82</v>
      </c>
      <c r="R538" s="9">
        <f t="shared" si="24"/>
        <v>79.25</v>
      </c>
      <c r="S538" s="14" t="s">
        <v>1433</v>
      </c>
      <c r="T538" s="26" t="s">
        <v>2028</v>
      </c>
      <c r="U538" s="9"/>
    </row>
    <row r="539" ht="38.1" customHeight="1" spans="1:21">
      <c r="A539" s="23" t="s">
        <v>1960</v>
      </c>
      <c r="B539" s="23" t="s">
        <v>1797</v>
      </c>
      <c r="C539" s="23" t="s">
        <v>2024</v>
      </c>
      <c r="D539" s="8"/>
      <c r="E539" s="9"/>
      <c r="F539" s="10">
        <f>RANK(R539,$R$538:$R$539)</f>
        <v>2</v>
      </c>
      <c r="G539" s="24" t="s">
        <v>2029</v>
      </c>
      <c r="H539" s="25" t="s">
        <v>29</v>
      </c>
      <c r="I539" s="25" t="s">
        <v>2030</v>
      </c>
      <c r="J539" s="9">
        <v>0</v>
      </c>
      <c r="K539" s="9">
        <v>0</v>
      </c>
      <c r="L539" s="9">
        <v>0</v>
      </c>
      <c r="M539" s="9">
        <v>0</v>
      </c>
      <c r="N539" s="9">
        <v>73.5</v>
      </c>
      <c r="O539" s="9">
        <v>36.75</v>
      </c>
      <c r="P539" s="9"/>
      <c r="Q539" s="13">
        <v>84.2</v>
      </c>
      <c r="R539" s="9">
        <f t="shared" si="24"/>
        <v>78.85</v>
      </c>
      <c r="S539" s="14" t="s">
        <v>307</v>
      </c>
      <c r="T539" s="26" t="s">
        <v>2031</v>
      </c>
      <c r="U539" s="9"/>
    </row>
    <row r="540" ht="38.1" customHeight="1" spans="1:21">
      <c r="A540" s="23" t="s">
        <v>2032</v>
      </c>
      <c r="B540" s="23" t="s">
        <v>2033</v>
      </c>
      <c r="C540" s="23" t="s">
        <v>2034</v>
      </c>
      <c r="D540" s="23" t="s">
        <v>2035</v>
      </c>
      <c r="E540" s="8">
        <v>1</v>
      </c>
      <c r="F540" s="10">
        <f>RANK(R540,$R$540:$R$540)</f>
        <v>1</v>
      </c>
      <c r="G540" s="24" t="s">
        <v>2036</v>
      </c>
      <c r="H540" s="25" t="s">
        <v>36</v>
      </c>
      <c r="I540" s="25" t="s">
        <v>2037</v>
      </c>
      <c r="J540" s="9">
        <v>62.4</v>
      </c>
      <c r="K540" s="9">
        <v>66.5</v>
      </c>
      <c r="L540" s="9">
        <v>0</v>
      </c>
      <c r="M540" s="9">
        <v>61</v>
      </c>
      <c r="N540" s="9">
        <v>0</v>
      </c>
      <c r="O540" s="9">
        <v>31.605</v>
      </c>
      <c r="P540" s="9"/>
      <c r="Q540" s="15">
        <v>77</v>
      </c>
      <c r="R540" s="9">
        <f t="shared" si="24"/>
        <v>70.105</v>
      </c>
      <c r="S540" s="14" t="s">
        <v>374</v>
      </c>
      <c r="T540" s="26" t="s">
        <v>2038</v>
      </c>
      <c r="U540" s="8"/>
    </row>
    <row r="541" ht="38.1" customHeight="1" spans="1:21">
      <c r="A541" s="23" t="s">
        <v>2032</v>
      </c>
      <c r="B541" s="23" t="s">
        <v>2033</v>
      </c>
      <c r="C541" s="23" t="s">
        <v>2039</v>
      </c>
      <c r="D541" s="23" t="s">
        <v>2040</v>
      </c>
      <c r="E541" s="8">
        <v>1</v>
      </c>
      <c r="F541" s="10">
        <f>RANK(R541,$R$541:$R$541)</f>
        <v>1</v>
      </c>
      <c r="G541" s="24" t="s">
        <v>2041</v>
      </c>
      <c r="H541" s="25" t="s">
        <v>36</v>
      </c>
      <c r="I541" s="25" t="s">
        <v>2042</v>
      </c>
      <c r="J541" s="9">
        <v>63.2</v>
      </c>
      <c r="K541" s="9">
        <v>61</v>
      </c>
      <c r="L541" s="9">
        <v>0</v>
      </c>
      <c r="M541" s="9">
        <v>70</v>
      </c>
      <c r="N541" s="9">
        <v>0</v>
      </c>
      <c r="O541" s="9">
        <v>32.29</v>
      </c>
      <c r="P541" s="9"/>
      <c r="Q541" s="15">
        <v>80</v>
      </c>
      <c r="R541" s="9">
        <f t="shared" si="24"/>
        <v>72.29</v>
      </c>
      <c r="S541" s="14" t="s">
        <v>122</v>
      </c>
      <c r="T541" s="26" t="s">
        <v>75</v>
      </c>
      <c r="U541" s="8"/>
    </row>
    <row r="542" ht="38.1" customHeight="1" spans="1:21">
      <c r="A542" s="23" t="s">
        <v>2032</v>
      </c>
      <c r="B542" s="23" t="s">
        <v>2043</v>
      </c>
      <c r="C542" s="23" t="s">
        <v>152</v>
      </c>
      <c r="D542" s="23" t="s">
        <v>2044</v>
      </c>
      <c r="E542" s="8">
        <v>1</v>
      </c>
      <c r="F542" s="10">
        <f>RANK(R542,$R$542:$R$542)</f>
        <v>1</v>
      </c>
      <c r="G542" s="24" t="s">
        <v>2045</v>
      </c>
      <c r="H542" s="25" t="s">
        <v>29</v>
      </c>
      <c r="I542" s="25" t="s">
        <v>2046</v>
      </c>
      <c r="J542" s="9">
        <v>71.2</v>
      </c>
      <c r="K542" s="9">
        <v>68.5</v>
      </c>
      <c r="L542" s="9">
        <v>0</v>
      </c>
      <c r="M542" s="9">
        <v>57</v>
      </c>
      <c r="N542" s="9">
        <v>0</v>
      </c>
      <c r="O542" s="9">
        <v>33.065</v>
      </c>
      <c r="P542" s="9"/>
      <c r="Q542" s="15">
        <v>80.6</v>
      </c>
      <c r="R542" s="9">
        <f t="shared" si="24"/>
        <v>73.365</v>
      </c>
      <c r="S542" s="14" t="s">
        <v>2047</v>
      </c>
      <c r="T542" s="26" t="s">
        <v>75</v>
      </c>
      <c r="U542" s="8"/>
    </row>
    <row r="543" ht="38.1" customHeight="1" spans="1:21">
      <c r="A543" s="23" t="s">
        <v>2032</v>
      </c>
      <c r="B543" s="23" t="s">
        <v>2048</v>
      </c>
      <c r="C543" s="23" t="s">
        <v>2034</v>
      </c>
      <c r="D543" s="23" t="s">
        <v>2049</v>
      </c>
      <c r="E543" s="8">
        <v>1</v>
      </c>
      <c r="F543" s="10">
        <f>RANK(R543,$R$543:$R$543)</f>
        <v>1</v>
      </c>
      <c r="G543" s="24" t="s">
        <v>2050</v>
      </c>
      <c r="H543" s="25" t="s">
        <v>29</v>
      </c>
      <c r="I543" s="25" t="s">
        <v>2051</v>
      </c>
      <c r="J543" s="9">
        <v>78.4</v>
      </c>
      <c r="K543" s="9">
        <v>75</v>
      </c>
      <c r="L543" s="9">
        <v>0</v>
      </c>
      <c r="M543" s="9">
        <v>69</v>
      </c>
      <c r="N543" s="9">
        <v>0</v>
      </c>
      <c r="O543" s="9">
        <v>37.28</v>
      </c>
      <c r="P543" s="9"/>
      <c r="Q543" s="15">
        <v>81.4</v>
      </c>
      <c r="R543" s="9">
        <f t="shared" si="24"/>
        <v>77.98</v>
      </c>
      <c r="S543" s="14" t="s">
        <v>63</v>
      </c>
      <c r="T543" s="26" t="s">
        <v>2052</v>
      </c>
      <c r="U543" s="8"/>
    </row>
    <row r="544" ht="38.1" customHeight="1" spans="1:21">
      <c r="A544" s="23" t="s">
        <v>2032</v>
      </c>
      <c r="B544" s="23" t="s">
        <v>2048</v>
      </c>
      <c r="C544" s="23" t="s">
        <v>2039</v>
      </c>
      <c r="D544" s="23" t="s">
        <v>2053</v>
      </c>
      <c r="E544" s="8">
        <v>1</v>
      </c>
      <c r="F544" s="10">
        <f>RANK(R544,$R$544:$R$544)</f>
        <v>1</v>
      </c>
      <c r="G544" s="24" t="s">
        <v>2054</v>
      </c>
      <c r="H544" s="25" t="s">
        <v>36</v>
      </c>
      <c r="I544" s="25" t="s">
        <v>2055</v>
      </c>
      <c r="J544" s="9">
        <v>66.4</v>
      </c>
      <c r="K544" s="9">
        <v>64.5</v>
      </c>
      <c r="L544" s="9">
        <v>0</v>
      </c>
      <c r="M544" s="9">
        <v>64</v>
      </c>
      <c r="N544" s="9">
        <v>0</v>
      </c>
      <c r="O544" s="9">
        <v>32.555</v>
      </c>
      <c r="P544" s="9"/>
      <c r="Q544" s="15">
        <v>80.6</v>
      </c>
      <c r="R544" s="9">
        <f t="shared" si="24"/>
        <v>72.855</v>
      </c>
      <c r="S544" s="14" t="s">
        <v>504</v>
      </c>
      <c r="T544" s="26" t="s">
        <v>2056</v>
      </c>
      <c r="U544" s="8"/>
    </row>
    <row r="545" ht="38.1" customHeight="1" spans="1:21">
      <c r="A545" s="23" t="s">
        <v>2032</v>
      </c>
      <c r="B545" s="23" t="s">
        <v>2048</v>
      </c>
      <c r="C545" s="23" t="s">
        <v>2057</v>
      </c>
      <c r="D545" s="23" t="s">
        <v>2058</v>
      </c>
      <c r="E545" s="8">
        <v>1</v>
      </c>
      <c r="F545" s="10">
        <f>RANK(R545,$R$545:$R$545)</f>
        <v>1</v>
      </c>
      <c r="G545" s="24" t="s">
        <v>2059</v>
      </c>
      <c r="H545" s="25" t="s">
        <v>36</v>
      </c>
      <c r="I545" s="25" t="s">
        <v>2060</v>
      </c>
      <c r="J545" s="9">
        <v>72</v>
      </c>
      <c r="K545" s="9">
        <v>71</v>
      </c>
      <c r="L545" s="9">
        <v>0</v>
      </c>
      <c r="M545" s="9">
        <v>70</v>
      </c>
      <c r="N545" s="9">
        <v>0</v>
      </c>
      <c r="O545" s="9">
        <v>35.55</v>
      </c>
      <c r="P545" s="9"/>
      <c r="Q545" s="15">
        <v>81.2</v>
      </c>
      <c r="R545" s="9">
        <f t="shared" si="24"/>
        <v>76.15</v>
      </c>
      <c r="S545" s="14" t="s">
        <v>665</v>
      </c>
      <c r="T545" s="26" t="s">
        <v>75</v>
      </c>
      <c r="U545" s="8"/>
    </row>
    <row r="546" ht="38.1" customHeight="1" spans="1:21">
      <c r="A546" s="23" t="s">
        <v>2032</v>
      </c>
      <c r="B546" s="23" t="s">
        <v>2048</v>
      </c>
      <c r="C546" s="23" t="s">
        <v>2061</v>
      </c>
      <c r="D546" s="23" t="s">
        <v>2062</v>
      </c>
      <c r="E546" s="8">
        <v>1</v>
      </c>
      <c r="F546" s="10">
        <f>RANK(R546,$R$546:$R$546)</f>
        <v>1</v>
      </c>
      <c r="G546" s="24" t="s">
        <v>2063</v>
      </c>
      <c r="H546" s="25" t="s">
        <v>36</v>
      </c>
      <c r="I546" s="25" t="s">
        <v>2064</v>
      </c>
      <c r="J546" s="9">
        <v>60</v>
      </c>
      <c r="K546" s="9">
        <v>66</v>
      </c>
      <c r="L546" s="9">
        <v>0</v>
      </c>
      <c r="M546" s="9">
        <v>63</v>
      </c>
      <c r="N546" s="9">
        <v>0</v>
      </c>
      <c r="O546" s="9">
        <v>31.35</v>
      </c>
      <c r="P546" s="9"/>
      <c r="Q546" s="15">
        <v>81</v>
      </c>
      <c r="R546" s="9">
        <f t="shared" si="24"/>
        <v>71.85</v>
      </c>
      <c r="S546" s="14" t="s">
        <v>212</v>
      </c>
      <c r="T546" s="26" t="s">
        <v>2065</v>
      </c>
      <c r="U546" s="8"/>
    </row>
    <row r="547" ht="38.1" customHeight="1" spans="1:21">
      <c r="A547" s="23" t="s">
        <v>2032</v>
      </c>
      <c r="B547" s="23" t="s">
        <v>2066</v>
      </c>
      <c r="C547" s="23" t="s">
        <v>2034</v>
      </c>
      <c r="D547" s="23" t="s">
        <v>2067</v>
      </c>
      <c r="E547" s="8">
        <v>1</v>
      </c>
      <c r="F547" s="10">
        <f>RANK(R547,$R$547:$R$547)</f>
        <v>1</v>
      </c>
      <c r="G547" s="24" t="s">
        <v>2068</v>
      </c>
      <c r="H547" s="25" t="s">
        <v>36</v>
      </c>
      <c r="I547" s="25" t="s">
        <v>2069</v>
      </c>
      <c r="J547" s="9">
        <v>68</v>
      </c>
      <c r="K547" s="9">
        <v>65</v>
      </c>
      <c r="L547" s="9">
        <v>0</v>
      </c>
      <c r="M547" s="9">
        <v>65</v>
      </c>
      <c r="N547" s="9">
        <v>0</v>
      </c>
      <c r="O547" s="9">
        <v>33.1</v>
      </c>
      <c r="P547" s="9"/>
      <c r="Q547" s="15">
        <v>80.1</v>
      </c>
      <c r="R547" s="9">
        <f t="shared" si="24"/>
        <v>73.15</v>
      </c>
      <c r="S547" s="14" t="s">
        <v>302</v>
      </c>
      <c r="T547" s="26" t="s">
        <v>75</v>
      </c>
      <c r="U547" s="8"/>
    </row>
    <row r="548" ht="38.1" customHeight="1" spans="1:21">
      <c r="A548" s="23" t="s">
        <v>2032</v>
      </c>
      <c r="B548" s="23" t="s">
        <v>2066</v>
      </c>
      <c r="C548" s="23" t="s">
        <v>2039</v>
      </c>
      <c r="D548" s="23" t="s">
        <v>2070</v>
      </c>
      <c r="E548" s="8">
        <v>1</v>
      </c>
      <c r="F548" s="10">
        <f>RANK(R548,$R$548:$R$548)</f>
        <v>1</v>
      </c>
      <c r="G548" s="24" t="s">
        <v>2071</v>
      </c>
      <c r="H548" s="25" t="s">
        <v>29</v>
      </c>
      <c r="I548" s="25" t="s">
        <v>2072</v>
      </c>
      <c r="J548" s="9">
        <v>71.2</v>
      </c>
      <c r="K548" s="9">
        <v>63</v>
      </c>
      <c r="L548" s="9">
        <v>0</v>
      </c>
      <c r="M548" s="9">
        <v>61</v>
      </c>
      <c r="N548" s="9">
        <v>0</v>
      </c>
      <c r="O548" s="9">
        <v>32.84</v>
      </c>
      <c r="P548" s="9"/>
      <c r="Q548" s="15">
        <v>80.8</v>
      </c>
      <c r="R548" s="9">
        <f t="shared" si="24"/>
        <v>73.24</v>
      </c>
      <c r="S548" s="14" t="s">
        <v>129</v>
      </c>
      <c r="T548" s="26" t="s">
        <v>2073</v>
      </c>
      <c r="U548" s="8"/>
    </row>
    <row r="549" ht="38.1" customHeight="1" spans="1:21">
      <c r="A549" s="23" t="s">
        <v>2032</v>
      </c>
      <c r="B549" s="23" t="s">
        <v>2066</v>
      </c>
      <c r="C549" s="23" t="s">
        <v>2061</v>
      </c>
      <c r="D549" s="23" t="s">
        <v>2074</v>
      </c>
      <c r="E549" s="8">
        <v>1</v>
      </c>
      <c r="F549" s="10">
        <f>RANK(R549,$R$549:$R$549)</f>
        <v>1</v>
      </c>
      <c r="G549" s="24" t="s">
        <v>2075</v>
      </c>
      <c r="H549" s="25" t="s">
        <v>36</v>
      </c>
      <c r="I549" s="25" t="s">
        <v>2076</v>
      </c>
      <c r="J549" s="9">
        <v>50.4</v>
      </c>
      <c r="K549" s="9">
        <v>60.5</v>
      </c>
      <c r="L549" s="9">
        <v>0</v>
      </c>
      <c r="M549" s="9">
        <v>72</v>
      </c>
      <c r="N549" s="9">
        <v>0</v>
      </c>
      <c r="O549" s="9">
        <v>29.955</v>
      </c>
      <c r="P549" s="9"/>
      <c r="Q549" s="15">
        <v>79.8</v>
      </c>
      <c r="R549" s="9">
        <f t="shared" si="24"/>
        <v>69.855</v>
      </c>
      <c r="S549" s="14" t="s">
        <v>38</v>
      </c>
      <c r="T549" s="26" t="s">
        <v>2066</v>
      </c>
      <c r="U549" s="8"/>
    </row>
    <row r="550" ht="38.1" customHeight="1" spans="1:21">
      <c r="A550" s="23" t="s">
        <v>2032</v>
      </c>
      <c r="B550" s="23" t="s">
        <v>2077</v>
      </c>
      <c r="C550" s="23" t="s">
        <v>2078</v>
      </c>
      <c r="D550" s="23" t="s">
        <v>2079</v>
      </c>
      <c r="E550" s="8">
        <v>1</v>
      </c>
      <c r="F550" s="10">
        <f>RANK(R550,$R$550:$R$550)</f>
        <v>1</v>
      </c>
      <c r="G550" s="24" t="s">
        <v>2080</v>
      </c>
      <c r="H550" s="25" t="s">
        <v>36</v>
      </c>
      <c r="I550" s="25" t="s">
        <v>2081</v>
      </c>
      <c r="J550" s="9">
        <v>67.2</v>
      </c>
      <c r="K550" s="9">
        <v>67</v>
      </c>
      <c r="L550" s="9">
        <v>0</v>
      </c>
      <c r="M550" s="9">
        <v>74</v>
      </c>
      <c r="N550" s="9">
        <v>0</v>
      </c>
      <c r="O550" s="9">
        <v>34.59</v>
      </c>
      <c r="P550" s="9"/>
      <c r="Q550" s="15">
        <v>84.3</v>
      </c>
      <c r="R550" s="9">
        <f t="shared" si="24"/>
        <v>76.74</v>
      </c>
      <c r="S550" s="14" t="s">
        <v>1737</v>
      </c>
      <c r="T550" s="26" t="s">
        <v>75</v>
      </c>
      <c r="U550" s="8"/>
    </row>
    <row r="551" ht="38.1" customHeight="1" spans="1:21">
      <c r="A551" s="23" t="s">
        <v>2032</v>
      </c>
      <c r="B551" s="23" t="s">
        <v>2077</v>
      </c>
      <c r="C551" s="23" t="s">
        <v>2082</v>
      </c>
      <c r="D551" s="23" t="s">
        <v>2083</v>
      </c>
      <c r="E551" s="8">
        <v>1</v>
      </c>
      <c r="F551" s="10">
        <f>RANK(R551,$R$551:$R$551)</f>
        <v>1</v>
      </c>
      <c r="G551" s="24" t="s">
        <v>2084</v>
      </c>
      <c r="H551" s="25" t="s">
        <v>36</v>
      </c>
      <c r="I551" s="25" t="s">
        <v>2085</v>
      </c>
      <c r="J551" s="9">
        <v>63.2</v>
      </c>
      <c r="K551" s="9">
        <v>66</v>
      </c>
      <c r="L551" s="9">
        <v>0</v>
      </c>
      <c r="M551" s="9">
        <v>65</v>
      </c>
      <c r="N551" s="9">
        <v>0</v>
      </c>
      <c r="O551" s="9">
        <v>32.29</v>
      </c>
      <c r="P551" s="9"/>
      <c r="Q551" s="15">
        <v>81.4</v>
      </c>
      <c r="R551" s="9">
        <f t="shared" si="24"/>
        <v>72.99</v>
      </c>
      <c r="S551" s="14" t="s">
        <v>2086</v>
      </c>
      <c r="T551" s="26" t="s">
        <v>2087</v>
      </c>
      <c r="U551" s="8"/>
    </row>
    <row r="552" ht="38.1" customHeight="1" spans="1:21">
      <c r="A552" s="23" t="s">
        <v>2032</v>
      </c>
      <c r="B552" s="23" t="s">
        <v>2077</v>
      </c>
      <c r="C552" s="23" t="s">
        <v>2088</v>
      </c>
      <c r="D552" s="23" t="s">
        <v>2089</v>
      </c>
      <c r="E552" s="9">
        <v>2</v>
      </c>
      <c r="F552" s="10">
        <f>RANK(R552,$R$552:$R$553)</f>
        <v>1</v>
      </c>
      <c r="G552" s="24" t="s">
        <v>2090</v>
      </c>
      <c r="H552" s="25" t="s">
        <v>36</v>
      </c>
      <c r="I552" s="25" t="s">
        <v>2091</v>
      </c>
      <c r="J552" s="9">
        <v>63.2</v>
      </c>
      <c r="K552" s="9">
        <v>64.5</v>
      </c>
      <c r="L552" s="9">
        <v>0</v>
      </c>
      <c r="M552" s="9">
        <v>78</v>
      </c>
      <c r="N552" s="9">
        <v>0</v>
      </c>
      <c r="O552" s="9">
        <v>34.015</v>
      </c>
      <c r="P552" s="9"/>
      <c r="Q552" s="13">
        <v>83.9</v>
      </c>
      <c r="R552" s="9">
        <f t="shared" si="24"/>
        <v>75.965</v>
      </c>
      <c r="S552" s="14" t="s">
        <v>215</v>
      </c>
      <c r="T552" s="26" t="s">
        <v>2066</v>
      </c>
      <c r="U552" s="9"/>
    </row>
    <row r="553" ht="38.1" customHeight="1" spans="1:21">
      <c r="A553" s="8"/>
      <c r="B553" s="23" t="s">
        <v>2077</v>
      </c>
      <c r="C553" s="23" t="s">
        <v>2088</v>
      </c>
      <c r="D553" s="8"/>
      <c r="E553" s="9"/>
      <c r="F553" s="10">
        <f>RANK(R553,$R$552:$R$553)</f>
        <v>2</v>
      </c>
      <c r="G553" s="24" t="s">
        <v>2092</v>
      </c>
      <c r="H553" s="25" t="s">
        <v>36</v>
      </c>
      <c r="I553" s="25" t="s">
        <v>2093</v>
      </c>
      <c r="J553" s="9">
        <v>73.6</v>
      </c>
      <c r="K553" s="9">
        <v>62.5</v>
      </c>
      <c r="L553" s="9">
        <v>0</v>
      </c>
      <c r="M553" s="9">
        <v>70</v>
      </c>
      <c r="N553" s="9">
        <v>0</v>
      </c>
      <c r="O553" s="9">
        <v>34.595</v>
      </c>
      <c r="P553" s="9"/>
      <c r="Q553" s="13">
        <v>81.5</v>
      </c>
      <c r="R553" s="9">
        <f t="shared" si="24"/>
        <v>75.345</v>
      </c>
      <c r="S553" s="14" t="s">
        <v>2094</v>
      </c>
      <c r="T553" s="26" t="s">
        <v>75</v>
      </c>
      <c r="U553" s="9"/>
    </row>
    <row r="554" ht="38.1" customHeight="1" spans="1:21">
      <c r="A554" s="23" t="s">
        <v>2032</v>
      </c>
      <c r="B554" s="23" t="s">
        <v>2077</v>
      </c>
      <c r="C554" s="23" t="s">
        <v>2034</v>
      </c>
      <c r="D554" s="23" t="s">
        <v>2095</v>
      </c>
      <c r="E554" s="9">
        <v>1</v>
      </c>
      <c r="F554" s="10">
        <f>RANK(R554,$R$554:$R$554)</f>
        <v>1</v>
      </c>
      <c r="G554" s="24" t="s">
        <v>1499</v>
      </c>
      <c r="H554" s="25" t="s">
        <v>36</v>
      </c>
      <c r="I554" s="25" t="s">
        <v>2096</v>
      </c>
      <c r="J554" s="9">
        <v>63.2</v>
      </c>
      <c r="K554" s="9">
        <v>58.5</v>
      </c>
      <c r="L554" s="9">
        <v>0</v>
      </c>
      <c r="M554" s="9">
        <v>74</v>
      </c>
      <c r="N554" s="9">
        <v>0</v>
      </c>
      <c r="O554" s="9">
        <v>32.515</v>
      </c>
      <c r="P554" s="9"/>
      <c r="Q554" s="13">
        <v>80.6</v>
      </c>
      <c r="R554" s="9">
        <f t="shared" si="24"/>
        <v>72.815</v>
      </c>
      <c r="S554" s="14" t="s">
        <v>38</v>
      </c>
      <c r="T554" s="26" t="s">
        <v>75</v>
      </c>
      <c r="U554" s="9"/>
    </row>
    <row r="555" ht="38.1" customHeight="1" spans="1:21">
      <c r="A555" s="23" t="s">
        <v>2032</v>
      </c>
      <c r="B555" s="23" t="s">
        <v>2077</v>
      </c>
      <c r="C555" s="23" t="s">
        <v>2039</v>
      </c>
      <c r="D555" s="23" t="s">
        <v>2097</v>
      </c>
      <c r="E555" s="9">
        <v>5</v>
      </c>
      <c r="F555" s="10">
        <f>RANK(R555,$R$555:$R$559)</f>
        <v>1</v>
      </c>
      <c r="G555" s="24" t="s">
        <v>2098</v>
      </c>
      <c r="H555" s="25" t="s">
        <v>36</v>
      </c>
      <c r="I555" s="25" t="s">
        <v>2099</v>
      </c>
      <c r="J555" s="9">
        <v>72.8</v>
      </c>
      <c r="K555" s="9">
        <v>70</v>
      </c>
      <c r="L555" s="9">
        <v>0</v>
      </c>
      <c r="M555" s="9">
        <v>76</v>
      </c>
      <c r="N555" s="9">
        <v>0</v>
      </c>
      <c r="O555" s="9">
        <v>36.46</v>
      </c>
      <c r="P555" s="9"/>
      <c r="Q555" s="13">
        <v>82.5</v>
      </c>
      <c r="R555" s="9">
        <f t="shared" si="24"/>
        <v>77.71</v>
      </c>
      <c r="S555" s="14" t="s">
        <v>215</v>
      </c>
      <c r="T555" s="26" t="s">
        <v>75</v>
      </c>
      <c r="U555" s="9"/>
    </row>
    <row r="556" ht="38.1" customHeight="1" spans="1:21">
      <c r="A556" s="23" t="s">
        <v>2032</v>
      </c>
      <c r="B556" s="23" t="s">
        <v>2077</v>
      </c>
      <c r="C556" s="23" t="s">
        <v>2039</v>
      </c>
      <c r="D556" s="8"/>
      <c r="E556" s="9"/>
      <c r="F556" s="10">
        <f>RANK(R556,$R$555:$R$559)</f>
        <v>2</v>
      </c>
      <c r="G556" s="24" t="s">
        <v>2100</v>
      </c>
      <c r="H556" s="25" t="s">
        <v>36</v>
      </c>
      <c r="I556" s="25" t="s">
        <v>2101</v>
      </c>
      <c r="J556" s="9">
        <v>68.8</v>
      </c>
      <c r="K556" s="9">
        <v>65</v>
      </c>
      <c r="L556" s="9">
        <v>0</v>
      </c>
      <c r="M556" s="9">
        <v>77</v>
      </c>
      <c r="N556" s="9">
        <v>0</v>
      </c>
      <c r="O556" s="9">
        <v>35.06</v>
      </c>
      <c r="P556" s="9"/>
      <c r="Q556" s="13">
        <v>84.4</v>
      </c>
      <c r="R556" s="9">
        <f t="shared" si="24"/>
        <v>77.26</v>
      </c>
      <c r="S556" s="14" t="s">
        <v>973</v>
      </c>
      <c r="T556" s="26" t="s">
        <v>2102</v>
      </c>
      <c r="U556" s="9"/>
    </row>
    <row r="557" ht="38.1" customHeight="1" spans="1:21">
      <c r="A557" s="23" t="s">
        <v>2032</v>
      </c>
      <c r="B557" s="23" t="s">
        <v>2077</v>
      </c>
      <c r="C557" s="23" t="s">
        <v>2039</v>
      </c>
      <c r="D557" s="8"/>
      <c r="E557" s="9"/>
      <c r="F557" s="10">
        <f>RANK(R557,$R$555:$R$559)</f>
        <v>3</v>
      </c>
      <c r="G557" s="24" t="s">
        <v>2103</v>
      </c>
      <c r="H557" s="25" t="s">
        <v>36</v>
      </c>
      <c r="I557" s="25" t="s">
        <v>2104</v>
      </c>
      <c r="J557" s="9">
        <v>64.8</v>
      </c>
      <c r="K557" s="9">
        <v>72.5</v>
      </c>
      <c r="L557" s="9">
        <v>0</v>
      </c>
      <c r="M557" s="9">
        <v>73</v>
      </c>
      <c r="N557" s="9">
        <v>0</v>
      </c>
      <c r="O557" s="9">
        <v>34.785</v>
      </c>
      <c r="P557" s="9"/>
      <c r="Q557" s="13">
        <v>84.5</v>
      </c>
      <c r="R557" s="9">
        <f t="shared" si="24"/>
        <v>77.035</v>
      </c>
      <c r="S557" s="14" t="s">
        <v>2105</v>
      </c>
      <c r="T557" s="26" t="s">
        <v>2106</v>
      </c>
      <c r="U557" s="9"/>
    </row>
    <row r="558" ht="38.1" customHeight="1" spans="1:21">
      <c r="A558" s="23" t="s">
        <v>2032</v>
      </c>
      <c r="B558" s="23" t="s">
        <v>2077</v>
      </c>
      <c r="C558" s="23" t="s">
        <v>2039</v>
      </c>
      <c r="D558" s="8"/>
      <c r="E558" s="9"/>
      <c r="F558" s="10">
        <f>RANK(R558,$R$555:$R$559)</f>
        <v>4</v>
      </c>
      <c r="G558" s="24" t="s">
        <v>2107</v>
      </c>
      <c r="H558" s="25" t="s">
        <v>36</v>
      </c>
      <c r="I558" s="25" t="s">
        <v>2108</v>
      </c>
      <c r="J558" s="9">
        <v>71.2</v>
      </c>
      <c r="K558" s="9">
        <v>73.5</v>
      </c>
      <c r="L558" s="9">
        <v>0</v>
      </c>
      <c r="M558" s="9">
        <v>74</v>
      </c>
      <c r="N558" s="9">
        <v>0</v>
      </c>
      <c r="O558" s="9">
        <v>36.365</v>
      </c>
      <c r="P558" s="9"/>
      <c r="Q558" s="13">
        <v>80.9</v>
      </c>
      <c r="R558" s="9">
        <f t="shared" si="24"/>
        <v>76.815</v>
      </c>
      <c r="S558" s="14" t="s">
        <v>63</v>
      </c>
      <c r="T558" s="26" t="s">
        <v>2109</v>
      </c>
      <c r="U558" s="9"/>
    </row>
    <row r="559" ht="38.1" customHeight="1" spans="1:21">
      <c r="A559" s="23" t="s">
        <v>2032</v>
      </c>
      <c r="B559" s="23" t="s">
        <v>2077</v>
      </c>
      <c r="C559" s="23" t="s">
        <v>2039</v>
      </c>
      <c r="D559" s="8"/>
      <c r="E559" s="9"/>
      <c r="F559" s="10">
        <f>RANK(R559,$R$555:$R$559)</f>
        <v>5</v>
      </c>
      <c r="G559" s="24" t="s">
        <v>2110</v>
      </c>
      <c r="H559" s="25" t="s">
        <v>36</v>
      </c>
      <c r="I559" s="25" t="s">
        <v>2111</v>
      </c>
      <c r="J559" s="9">
        <v>66.4</v>
      </c>
      <c r="K559" s="9">
        <v>64.5</v>
      </c>
      <c r="L559" s="9">
        <v>0</v>
      </c>
      <c r="M559" s="9">
        <v>80</v>
      </c>
      <c r="N559" s="9">
        <v>0</v>
      </c>
      <c r="O559" s="9">
        <v>34.955</v>
      </c>
      <c r="P559" s="9"/>
      <c r="Q559" s="13">
        <v>83.3</v>
      </c>
      <c r="R559" s="9">
        <f t="shared" si="24"/>
        <v>76.605</v>
      </c>
      <c r="S559" s="14" t="s">
        <v>145</v>
      </c>
      <c r="T559" s="26" t="s">
        <v>2112</v>
      </c>
      <c r="U559" s="9"/>
    </row>
    <row r="560" ht="38.1" customHeight="1" spans="1:21">
      <c r="A560" s="23" t="s">
        <v>2032</v>
      </c>
      <c r="B560" s="23" t="s">
        <v>2077</v>
      </c>
      <c r="C560" s="23" t="s">
        <v>2057</v>
      </c>
      <c r="D560" s="23" t="s">
        <v>2113</v>
      </c>
      <c r="E560" s="9">
        <v>1</v>
      </c>
      <c r="F560" s="10">
        <f>RANK(R560,$R$560:$R$560)</f>
        <v>1</v>
      </c>
      <c r="G560" s="24" t="s">
        <v>1349</v>
      </c>
      <c r="H560" s="25" t="s">
        <v>29</v>
      </c>
      <c r="I560" s="25" t="s">
        <v>2114</v>
      </c>
      <c r="J560" s="9">
        <v>69.6</v>
      </c>
      <c r="K560" s="9">
        <v>64.5</v>
      </c>
      <c r="L560" s="9">
        <v>0</v>
      </c>
      <c r="M560" s="9">
        <v>72</v>
      </c>
      <c r="N560" s="9">
        <v>0</v>
      </c>
      <c r="O560" s="9">
        <v>34.395</v>
      </c>
      <c r="P560" s="9"/>
      <c r="Q560" s="13">
        <v>83.4</v>
      </c>
      <c r="R560" s="9">
        <f t="shared" ref="R560:R572" si="25">O560+Q560*0.5</f>
        <v>76.095</v>
      </c>
      <c r="S560" s="14" t="s">
        <v>38</v>
      </c>
      <c r="T560" s="26" t="s">
        <v>75</v>
      </c>
      <c r="U560" s="9"/>
    </row>
    <row r="561" ht="38.1" customHeight="1" spans="1:21">
      <c r="A561" s="23" t="s">
        <v>2032</v>
      </c>
      <c r="B561" s="23" t="s">
        <v>2115</v>
      </c>
      <c r="C561" s="23" t="s">
        <v>152</v>
      </c>
      <c r="D561" s="23" t="s">
        <v>2116</v>
      </c>
      <c r="E561" s="9">
        <v>2</v>
      </c>
      <c r="F561" s="10">
        <f>RANK(R561,$R$561:$R$562)</f>
        <v>1</v>
      </c>
      <c r="G561" s="24" t="s">
        <v>2117</v>
      </c>
      <c r="H561" s="25" t="s">
        <v>36</v>
      </c>
      <c r="I561" s="25" t="s">
        <v>2118</v>
      </c>
      <c r="J561" s="9">
        <v>70.4</v>
      </c>
      <c r="K561" s="9">
        <v>59.5</v>
      </c>
      <c r="L561" s="9">
        <v>0</v>
      </c>
      <c r="M561" s="9">
        <v>66</v>
      </c>
      <c r="N561" s="9">
        <v>0</v>
      </c>
      <c r="O561" s="9">
        <v>32.905</v>
      </c>
      <c r="P561" s="9"/>
      <c r="Q561" s="13">
        <v>84.36</v>
      </c>
      <c r="R561" s="9">
        <f t="shared" si="25"/>
        <v>75.085</v>
      </c>
      <c r="S561" s="14" t="s">
        <v>307</v>
      </c>
      <c r="T561" s="26" t="s">
        <v>2119</v>
      </c>
      <c r="U561" s="9"/>
    </row>
    <row r="562" ht="38.1" customHeight="1" spans="1:21">
      <c r="A562" s="23" t="s">
        <v>2032</v>
      </c>
      <c r="B562" s="23" t="s">
        <v>2115</v>
      </c>
      <c r="C562" s="23" t="s">
        <v>152</v>
      </c>
      <c r="D562" s="8"/>
      <c r="E562" s="9"/>
      <c r="F562" s="10">
        <f>RANK(R562,$R$561:$R$562)</f>
        <v>2</v>
      </c>
      <c r="G562" s="24" t="s">
        <v>2120</v>
      </c>
      <c r="H562" s="25" t="s">
        <v>36</v>
      </c>
      <c r="I562" s="25" t="s">
        <v>2121</v>
      </c>
      <c r="J562" s="9">
        <v>74.4</v>
      </c>
      <c r="K562" s="9">
        <v>62</v>
      </c>
      <c r="L562" s="9">
        <v>0</v>
      </c>
      <c r="M562" s="9">
        <v>68</v>
      </c>
      <c r="N562" s="9">
        <v>0</v>
      </c>
      <c r="O562" s="9">
        <v>34.38</v>
      </c>
      <c r="P562" s="9"/>
      <c r="Q562" s="13">
        <v>81.32</v>
      </c>
      <c r="R562" s="9">
        <f t="shared" si="25"/>
        <v>75.04</v>
      </c>
      <c r="S562" s="14" t="s">
        <v>504</v>
      </c>
      <c r="T562" s="26" t="s">
        <v>75</v>
      </c>
      <c r="U562" s="9"/>
    </row>
    <row r="563" ht="38.1" customHeight="1" spans="1:21">
      <c r="A563" s="23" t="s">
        <v>2032</v>
      </c>
      <c r="B563" s="23" t="s">
        <v>2122</v>
      </c>
      <c r="C563" s="23" t="s">
        <v>2078</v>
      </c>
      <c r="D563" s="23" t="s">
        <v>2123</v>
      </c>
      <c r="E563" s="9">
        <v>1</v>
      </c>
      <c r="F563" s="10">
        <f>RANK(R563,$R$563:$R$563)</f>
        <v>1</v>
      </c>
      <c r="G563" s="24" t="s">
        <v>2124</v>
      </c>
      <c r="H563" s="25" t="s">
        <v>29</v>
      </c>
      <c r="I563" s="25" t="s">
        <v>2125</v>
      </c>
      <c r="J563" s="9">
        <v>60.8</v>
      </c>
      <c r="K563" s="9">
        <v>61</v>
      </c>
      <c r="L563" s="9">
        <v>0</v>
      </c>
      <c r="M563" s="9">
        <v>65</v>
      </c>
      <c r="N563" s="9">
        <v>0</v>
      </c>
      <c r="O563" s="9">
        <v>31.06</v>
      </c>
      <c r="P563" s="9"/>
      <c r="Q563" s="13">
        <v>78.12</v>
      </c>
      <c r="R563" s="9">
        <f t="shared" si="25"/>
        <v>70.12</v>
      </c>
      <c r="S563" s="14" t="s">
        <v>38</v>
      </c>
      <c r="T563" s="26" t="s">
        <v>75</v>
      </c>
      <c r="U563" s="9"/>
    </row>
    <row r="564" ht="38.1" customHeight="1" spans="1:21">
      <c r="A564" s="23" t="s">
        <v>2032</v>
      </c>
      <c r="B564" s="23" t="s">
        <v>2122</v>
      </c>
      <c r="C564" s="23" t="s">
        <v>2126</v>
      </c>
      <c r="D564" s="23" t="s">
        <v>2127</v>
      </c>
      <c r="E564" s="9">
        <v>1</v>
      </c>
      <c r="F564" s="10">
        <f>RANK(R564,$R$564:$R$564)</f>
        <v>1</v>
      </c>
      <c r="G564" s="24" t="s">
        <v>2128</v>
      </c>
      <c r="H564" s="25" t="s">
        <v>36</v>
      </c>
      <c r="I564" s="25" t="s">
        <v>2129</v>
      </c>
      <c r="J564" s="9">
        <v>71.2</v>
      </c>
      <c r="K564" s="9">
        <v>70</v>
      </c>
      <c r="L564" s="9">
        <v>0</v>
      </c>
      <c r="M564" s="9">
        <v>73</v>
      </c>
      <c r="N564" s="9">
        <v>0</v>
      </c>
      <c r="O564" s="9">
        <v>35.69</v>
      </c>
      <c r="P564" s="9"/>
      <c r="Q564" s="13">
        <v>82.4</v>
      </c>
      <c r="R564" s="9">
        <f t="shared" si="25"/>
        <v>76.89</v>
      </c>
      <c r="S564" s="14" t="s">
        <v>1065</v>
      </c>
      <c r="T564" s="26" t="s">
        <v>75</v>
      </c>
      <c r="U564" s="9"/>
    </row>
    <row r="565" ht="38.1" customHeight="1" spans="1:21">
      <c r="A565" s="23" t="s">
        <v>2032</v>
      </c>
      <c r="B565" s="23" t="s">
        <v>2122</v>
      </c>
      <c r="C565" s="23" t="s">
        <v>2082</v>
      </c>
      <c r="D565" s="23" t="s">
        <v>2130</v>
      </c>
      <c r="E565" s="9">
        <v>1</v>
      </c>
      <c r="F565" s="10">
        <f>RANK(R565,$R$565:$R$565)</f>
        <v>1</v>
      </c>
      <c r="G565" s="24" t="s">
        <v>2131</v>
      </c>
      <c r="H565" s="25" t="s">
        <v>36</v>
      </c>
      <c r="I565" s="25" t="s">
        <v>2132</v>
      </c>
      <c r="J565" s="9">
        <v>57.6</v>
      </c>
      <c r="K565" s="9">
        <v>65.5</v>
      </c>
      <c r="L565" s="9">
        <v>0</v>
      </c>
      <c r="M565" s="9">
        <v>73</v>
      </c>
      <c r="N565" s="9">
        <v>0</v>
      </c>
      <c r="O565" s="9">
        <v>32.295</v>
      </c>
      <c r="P565" s="9"/>
      <c r="Q565" s="13">
        <v>79.3</v>
      </c>
      <c r="R565" s="9">
        <f t="shared" si="25"/>
        <v>71.945</v>
      </c>
      <c r="S565" s="14" t="s">
        <v>122</v>
      </c>
      <c r="T565" s="26" t="s">
        <v>2133</v>
      </c>
      <c r="U565" s="9"/>
    </row>
    <row r="566" ht="38.1" customHeight="1" spans="1:21">
      <c r="A566" s="23" t="s">
        <v>2032</v>
      </c>
      <c r="B566" s="23" t="s">
        <v>2122</v>
      </c>
      <c r="C566" s="23" t="s">
        <v>2034</v>
      </c>
      <c r="D566" s="23" t="s">
        <v>2134</v>
      </c>
      <c r="E566" s="9">
        <v>3</v>
      </c>
      <c r="F566" s="10">
        <f>RANK(R566,$R$566:$R$568)</f>
        <v>1</v>
      </c>
      <c r="G566" s="24" t="s">
        <v>2135</v>
      </c>
      <c r="H566" s="25" t="s">
        <v>36</v>
      </c>
      <c r="I566" s="25" t="s">
        <v>2136</v>
      </c>
      <c r="J566" s="9">
        <v>59.2</v>
      </c>
      <c r="K566" s="9">
        <v>71.5</v>
      </c>
      <c r="L566" s="9">
        <v>0</v>
      </c>
      <c r="M566" s="9">
        <v>76</v>
      </c>
      <c r="N566" s="9">
        <v>0</v>
      </c>
      <c r="O566" s="9">
        <v>33.965</v>
      </c>
      <c r="P566" s="9"/>
      <c r="Q566" s="13">
        <v>82.7</v>
      </c>
      <c r="R566" s="9">
        <f t="shared" si="25"/>
        <v>75.315</v>
      </c>
      <c r="S566" s="14" t="s">
        <v>742</v>
      </c>
      <c r="T566" s="26" t="s">
        <v>75</v>
      </c>
      <c r="U566" s="9"/>
    </row>
    <row r="567" ht="38.1" customHeight="1" spans="1:21">
      <c r="A567" s="23" t="s">
        <v>2032</v>
      </c>
      <c r="B567" s="23" t="s">
        <v>2122</v>
      </c>
      <c r="C567" s="23" t="s">
        <v>2034</v>
      </c>
      <c r="D567" s="8"/>
      <c r="E567" s="9"/>
      <c r="F567" s="10">
        <f>RANK(R567,$R$566:$R$568)</f>
        <v>2</v>
      </c>
      <c r="G567" s="24" t="s">
        <v>2137</v>
      </c>
      <c r="H567" s="25" t="s">
        <v>36</v>
      </c>
      <c r="I567" s="25" t="s">
        <v>2138</v>
      </c>
      <c r="J567" s="9">
        <v>58.4</v>
      </c>
      <c r="K567" s="9">
        <v>71.5</v>
      </c>
      <c r="L567" s="9">
        <v>0</v>
      </c>
      <c r="M567" s="9">
        <v>72</v>
      </c>
      <c r="N567" s="9">
        <v>0</v>
      </c>
      <c r="O567" s="9">
        <v>33.205</v>
      </c>
      <c r="P567" s="9"/>
      <c r="Q567" s="13">
        <v>83.52</v>
      </c>
      <c r="R567" s="9">
        <f t="shared" si="25"/>
        <v>74.965</v>
      </c>
      <c r="S567" s="14" t="s">
        <v>2139</v>
      </c>
      <c r="T567" s="26" t="s">
        <v>2140</v>
      </c>
      <c r="U567" s="9"/>
    </row>
    <row r="568" ht="38.1" customHeight="1" spans="1:21">
      <c r="A568" s="23" t="s">
        <v>2032</v>
      </c>
      <c r="B568" s="23" t="s">
        <v>2122</v>
      </c>
      <c r="C568" s="23" t="s">
        <v>2034</v>
      </c>
      <c r="D568" s="8"/>
      <c r="E568" s="9"/>
      <c r="F568" s="10">
        <f>RANK(R568,$R$566:$R$568)</f>
        <v>3</v>
      </c>
      <c r="G568" s="24" t="s">
        <v>2141</v>
      </c>
      <c r="H568" s="25" t="s">
        <v>36</v>
      </c>
      <c r="I568" s="25" t="s">
        <v>2142</v>
      </c>
      <c r="J568" s="9">
        <v>66.4</v>
      </c>
      <c r="K568" s="9">
        <v>70</v>
      </c>
      <c r="L568" s="9">
        <v>0</v>
      </c>
      <c r="M568" s="9">
        <v>66</v>
      </c>
      <c r="N568" s="9">
        <v>0</v>
      </c>
      <c r="O568" s="9">
        <v>33.68</v>
      </c>
      <c r="P568" s="9"/>
      <c r="Q568" s="13">
        <v>82.1</v>
      </c>
      <c r="R568" s="9">
        <f t="shared" si="25"/>
        <v>74.73</v>
      </c>
      <c r="S568" s="14" t="s">
        <v>63</v>
      </c>
      <c r="T568" s="26" t="s">
        <v>2143</v>
      </c>
      <c r="U568" s="9"/>
    </row>
    <row r="569" ht="38.1" customHeight="1" spans="1:21">
      <c r="A569" s="23" t="s">
        <v>2032</v>
      </c>
      <c r="B569" s="23" t="s">
        <v>2122</v>
      </c>
      <c r="C569" s="23" t="s">
        <v>2039</v>
      </c>
      <c r="D569" s="23" t="s">
        <v>2144</v>
      </c>
      <c r="E569" s="9">
        <v>3</v>
      </c>
      <c r="F569" s="10">
        <f>RANK(R569,$R$569:$R$571)</f>
        <v>1</v>
      </c>
      <c r="G569" s="24" t="s">
        <v>2145</v>
      </c>
      <c r="H569" s="25" t="s">
        <v>36</v>
      </c>
      <c r="I569" s="25" t="s">
        <v>2146</v>
      </c>
      <c r="J569" s="9">
        <v>70.4</v>
      </c>
      <c r="K569" s="9">
        <v>67.5</v>
      </c>
      <c r="L569" s="9">
        <v>0</v>
      </c>
      <c r="M569" s="9">
        <v>69</v>
      </c>
      <c r="N569" s="9">
        <v>0</v>
      </c>
      <c r="O569" s="9">
        <v>34.555</v>
      </c>
      <c r="P569" s="9"/>
      <c r="Q569" s="13">
        <v>81.9</v>
      </c>
      <c r="R569" s="9">
        <f t="shared" si="25"/>
        <v>75.505</v>
      </c>
      <c r="S569" s="14" t="s">
        <v>122</v>
      </c>
      <c r="T569" s="26" t="s">
        <v>75</v>
      </c>
      <c r="U569" s="9"/>
    </row>
    <row r="570" ht="38.1" customHeight="1" spans="1:21">
      <c r="A570" s="23" t="s">
        <v>2032</v>
      </c>
      <c r="B570" s="23" t="s">
        <v>2122</v>
      </c>
      <c r="C570" s="23" t="s">
        <v>2039</v>
      </c>
      <c r="D570" s="8"/>
      <c r="E570" s="9"/>
      <c r="F570" s="10">
        <f>RANK(R570,$R$569:$R$571)</f>
        <v>2</v>
      </c>
      <c r="G570" s="24" t="s">
        <v>2147</v>
      </c>
      <c r="H570" s="25" t="s">
        <v>36</v>
      </c>
      <c r="I570" s="25" t="s">
        <v>2148</v>
      </c>
      <c r="J570" s="9">
        <v>68</v>
      </c>
      <c r="K570" s="9">
        <v>67</v>
      </c>
      <c r="L570" s="9">
        <v>0</v>
      </c>
      <c r="M570" s="9">
        <v>78</v>
      </c>
      <c r="N570" s="9">
        <v>0</v>
      </c>
      <c r="O570" s="9">
        <v>35.35</v>
      </c>
      <c r="P570" s="9"/>
      <c r="Q570" s="13">
        <v>79.4</v>
      </c>
      <c r="R570" s="9">
        <f t="shared" si="25"/>
        <v>75.05</v>
      </c>
      <c r="S570" s="14" t="s">
        <v>2149</v>
      </c>
      <c r="T570" s="26" t="s">
        <v>75</v>
      </c>
      <c r="U570" s="9"/>
    </row>
    <row r="571" ht="38.1" customHeight="1" spans="1:21">
      <c r="A571" s="23" t="s">
        <v>2032</v>
      </c>
      <c r="B571" s="23" t="s">
        <v>2122</v>
      </c>
      <c r="C571" s="23" t="s">
        <v>2039</v>
      </c>
      <c r="D571" s="8"/>
      <c r="E571" s="9"/>
      <c r="F571" s="10">
        <f>RANK(R571,$R$569:$R$571)</f>
        <v>3</v>
      </c>
      <c r="G571" s="24" t="s">
        <v>2150</v>
      </c>
      <c r="H571" s="25" t="s">
        <v>36</v>
      </c>
      <c r="I571" s="25" t="s">
        <v>2151</v>
      </c>
      <c r="J571" s="9">
        <v>62.4</v>
      </c>
      <c r="K571" s="9">
        <v>66.5</v>
      </c>
      <c r="L571" s="9">
        <v>0</v>
      </c>
      <c r="M571" s="9">
        <v>69</v>
      </c>
      <c r="N571" s="9">
        <v>0</v>
      </c>
      <c r="O571" s="9">
        <v>32.805</v>
      </c>
      <c r="P571" s="9"/>
      <c r="Q571" s="13">
        <v>83.5</v>
      </c>
      <c r="R571" s="9">
        <f t="shared" si="25"/>
        <v>74.555</v>
      </c>
      <c r="S571" s="14" t="s">
        <v>1136</v>
      </c>
      <c r="T571" s="26" t="s">
        <v>75</v>
      </c>
      <c r="U571" s="9"/>
    </row>
    <row r="572" ht="38.1" customHeight="1" spans="1:21">
      <c r="A572" s="23" t="s">
        <v>2032</v>
      </c>
      <c r="B572" s="23" t="s">
        <v>2152</v>
      </c>
      <c r="C572" s="23" t="s">
        <v>152</v>
      </c>
      <c r="D572" s="23" t="s">
        <v>2153</v>
      </c>
      <c r="E572" s="9">
        <v>1</v>
      </c>
      <c r="F572" s="10">
        <f>RANK(R572,$R$572:$R$572)</f>
        <v>1</v>
      </c>
      <c r="G572" s="24" t="s">
        <v>2154</v>
      </c>
      <c r="H572" s="25" t="s">
        <v>36</v>
      </c>
      <c r="I572" s="25" t="s">
        <v>2155</v>
      </c>
      <c r="J572" s="9">
        <v>60</v>
      </c>
      <c r="K572" s="9">
        <v>68.5</v>
      </c>
      <c r="L572" s="9">
        <v>0</v>
      </c>
      <c r="M572" s="9">
        <v>67</v>
      </c>
      <c r="N572" s="9">
        <v>0</v>
      </c>
      <c r="O572" s="9">
        <v>32.325</v>
      </c>
      <c r="P572" s="9"/>
      <c r="Q572" s="13">
        <v>82</v>
      </c>
      <c r="R572" s="9">
        <f t="shared" si="25"/>
        <v>73.325</v>
      </c>
      <c r="S572" s="14" t="s">
        <v>659</v>
      </c>
      <c r="T572" s="26" t="s">
        <v>75</v>
      </c>
      <c r="U572" s="9"/>
    </row>
    <row r="573" spans="6:17">
      <c r="F573" s="20"/>
      <c r="G573" s="21"/>
      <c r="Q573" s="22"/>
    </row>
  </sheetData>
  <mergeCells count="656">
    <mergeCell ref="A2:U2"/>
    <mergeCell ref="I3:O3"/>
    <mergeCell ref="A3:A4"/>
    <mergeCell ref="A14:A15"/>
    <mergeCell ref="A23:A24"/>
    <mergeCell ref="A33:A36"/>
    <mergeCell ref="A37:A39"/>
    <mergeCell ref="A44:A47"/>
    <mergeCell ref="A57:A60"/>
    <mergeCell ref="A61:A63"/>
    <mergeCell ref="A64:A67"/>
    <mergeCell ref="A68:A70"/>
    <mergeCell ref="A71:A73"/>
    <mergeCell ref="A74:A78"/>
    <mergeCell ref="A79:A82"/>
    <mergeCell ref="A83:A85"/>
    <mergeCell ref="A86:A87"/>
    <mergeCell ref="A89:A90"/>
    <mergeCell ref="A91:A94"/>
    <mergeCell ref="A95:A98"/>
    <mergeCell ref="A99:A102"/>
    <mergeCell ref="A103:A105"/>
    <mergeCell ref="A106:A109"/>
    <mergeCell ref="A110:A113"/>
    <mergeCell ref="A114:A117"/>
    <mergeCell ref="A119:A120"/>
    <mergeCell ref="A121:A122"/>
    <mergeCell ref="A134:A136"/>
    <mergeCell ref="A142:A144"/>
    <mergeCell ref="A147:A150"/>
    <mergeCell ref="A151:A153"/>
    <mergeCell ref="A154:A157"/>
    <mergeCell ref="A158:A160"/>
    <mergeCell ref="A161:A162"/>
    <mergeCell ref="A163:A166"/>
    <mergeCell ref="A167:A170"/>
    <mergeCell ref="A171:A174"/>
    <mergeCell ref="A175:A178"/>
    <mergeCell ref="A179:A182"/>
    <mergeCell ref="A183:A186"/>
    <mergeCell ref="A187:A188"/>
    <mergeCell ref="A189:A191"/>
    <mergeCell ref="A192:A195"/>
    <mergeCell ref="A196:A199"/>
    <mergeCell ref="A200:A203"/>
    <mergeCell ref="A204:A205"/>
    <mergeCell ref="A206:A207"/>
    <mergeCell ref="A218:A220"/>
    <mergeCell ref="A221:A224"/>
    <mergeCell ref="A225:A228"/>
    <mergeCell ref="A229:A232"/>
    <mergeCell ref="A233:A236"/>
    <mergeCell ref="A237:A240"/>
    <mergeCell ref="A241:A244"/>
    <mergeCell ref="A245:A248"/>
    <mergeCell ref="A249:A253"/>
    <mergeCell ref="A256:A257"/>
    <mergeCell ref="A263:A264"/>
    <mergeCell ref="A267:A270"/>
    <mergeCell ref="A271:A273"/>
    <mergeCell ref="A274:A276"/>
    <mergeCell ref="A277:A279"/>
    <mergeCell ref="A280:A282"/>
    <mergeCell ref="A283:A286"/>
    <mergeCell ref="A287:A290"/>
    <mergeCell ref="A291:A292"/>
    <mergeCell ref="A293:A294"/>
    <mergeCell ref="A301:A304"/>
    <mergeCell ref="A308:A309"/>
    <mergeCell ref="A315:A317"/>
    <mergeCell ref="A318:A320"/>
    <mergeCell ref="A321:A323"/>
    <mergeCell ref="A324:A326"/>
    <mergeCell ref="A327:A329"/>
    <mergeCell ref="A330:A333"/>
    <mergeCell ref="A334:A337"/>
    <mergeCell ref="A338:A341"/>
    <mergeCell ref="A342:A345"/>
    <mergeCell ref="A346:A349"/>
    <mergeCell ref="A356:A358"/>
    <mergeCell ref="A364:A365"/>
    <mergeCell ref="A371:A374"/>
    <mergeCell ref="A375:A378"/>
    <mergeCell ref="A379:A381"/>
    <mergeCell ref="A382:A385"/>
    <mergeCell ref="A386:A389"/>
    <mergeCell ref="A390:A392"/>
    <mergeCell ref="A393:A396"/>
    <mergeCell ref="A397:A400"/>
    <mergeCell ref="A401:A404"/>
    <mergeCell ref="A405:A407"/>
    <mergeCell ref="A408:A410"/>
    <mergeCell ref="A411:A414"/>
    <mergeCell ref="A415:A416"/>
    <mergeCell ref="A422:A424"/>
    <mergeCell ref="A425:A426"/>
    <mergeCell ref="A428:A429"/>
    <mergeCell ref="A430:A431"/>
    <mergeCell ref="A442:A443"/>
    <mergeCell ref="A444:A445"/>
    <mergeCell ref="A446:A448"/>
    <mergeCell ref="A451:A454"/>
    <mergeCell ref="A455:A456"/>
    <mergeCell ref="A457:A458"/>
    <mergeCell ref="A465:A467"/>
    <mergeCell ref="A469:A471"/>
    <mergeCell ref="A472:A475"/>
    <mergeCell ref="A476:A479"/>
    <mergeCell ref="A480:A483"/>
    <mergeCell ref="A484:A487"/>
    <mergeCell ref="A488:A491"/>
    <mergeCell ref="A492:A494"/>
    <mergeCell ref="A495:A497"/>
    <mergeCell ref="A498:A501"/>
    <mergeCell ref="A502:A504"/>
    <mergeCell ref="A505:A508"/>
    <mergeCell ref="A509:A512"/>
    <mergeCell ref="A513:A516"/>
    <mergeCell ref="A517:A520"/>
    <mergeCell ref="A521:A523"/>
    <mergeCell ref="A524:A525"/>
    <mergeCell ref="A526:A527"/>
    <mergeCell ref="A528:A530"/>
    <mergeCell ref="A531:A533"/>
    <mergeCell ref="A534:A535"/>
    <mergeCell ref="A538:A539"/>
    <mergeCell ref="A552:A553"/>
    <mergeCell ref="A555:A559"/>
    <mergeCell ref="A561:A562"/>
    <mergeCell ref="A566:A568"/>
    <mergeCell ref="A569:A571"/>
    <mergeCell ref="B3:B4"/>
    <mergeCell ref="B14:B15"/>
    <mergeCell ref="B23:B24"/>
    <mergeCell ref="B33:B36"/>
    <mergeCell ref="B37:B39"/>
    <mergeCell ref="B44:B47"/>
    <mergeCell ref="B57:B60"/>
    <mergeCell ref="B61:B63"/>
    <mergeCell ref="B64:B67"/>
    <mergeCell ref="B68:B70"/>
    <mergeCell ref="B71:B73"/>
    <mergeCell ref="B74:B78"/>
    <mergeCell ref="B79:B82"/>
    <mergeCell ref="B83:B85"/>
    <mergeCell ref="B86:B87"/>
    <mergeCell ref="B89:B90"/>
    <mergeCell ref="B91:B94"/>
    <mergeCell ref="B95:B98"/>
    <mergeCell ref="B99:B102"/>
    <mergeCell ref="B103:B105"/>
    <mergeCell ref="B106:B109"/>
    <mergeCell ref="B110:B113"/>
    <mergeCell ref="B114:B117"/>
    <mergeCell ref="B119:B120"/>
    <mergeCell ref="B121:B122"/>
    <mergeCell ref="B134:B136"/>
    <mergeCell ref="B142:B144"/>
    <mergeCell ref="B147:B150"/>
    <mergeCell ref="B151:B153"/>
    <mergeCell ref="B154:B157"/>
    <mergeCell ref="B158:B160"/>
    <mergeCell ref="B161:B162"/>
    <mergeCell ref="B163:B166"/>
    <mergeCell ref="B167:B170"/>
    <mergeCell ref="B171:B174"/>
    <mergeCell ref="B175:B178"/>
    <mergeCell ref="B179:B182"/>
    <mergeCell ref="B183:B186"/>
    <mergeCell ref="B187:B188"/>
    <mergeCell ref="B189:B191"/>
    <mergeCell ref="B192:B195"/>
    <mergeCell ref="B196:B199"/>
    <mergeCell ref="B200:B203"/>
    <mergeCell ref="B204:B205"/>
    <mergeCell ref="B206:B207"/>
    <mergeCell ref="B218:B220"/>
    <mergeCell ref="B221:B224"/>
    <mergeCell ref="B225:B228"/>
    <mergeCell ref="B229:B232"/>
    <mergeCell ref="B233:B236"/>
    <mergeCell ref="B237:B240"/>
    <mergeCell ref="B241:B244"/>
    <mergeCell ref="B245:B248"/>
    <mergeCell ref="B249:B253"/>
    <mergeCell ref="B256:B257"/>
    <mergeCell ref="B263:B264"/>
    <mergeCell ref="B267:B270"/>
    <mergeCell ref="B271:B273"/>
    <mergeCell ref="B274:B276"/>
    <mergeCell ref="B277:B279"/>
    <mergeCell ref="B280:B282"/>
    <mergeCell ref="B283:B286"/>
    <mergeCell ref="B287:B290"/>
    <mergeCell ref="B291:B292"/>
    <mergeCell ref="B293:B294"/>
    <mergeCell ref="B301:B304"/>
    <mergeCell ref="B308:B309"/>
    <mergeCell ref="B315:B317"/>
    <mergeCell ref="B318:B320"/>
    <mergeCell ref="B321:B323"/>
    <mergeCell ref="B324:B326"/>
    <mergeCell ref="B327:B329"/>
    <mergeCell ref="B330:B333"/>
    <mergeCell ref="B334:B337"/>
    <mergeCell ref="B338:B341"/>
    <mergeCell ref="B342:B345"/>
    <mergeCell ref="B346:B349"/>
    <mergeCell ref="B356:B358"/>
    <mergeCell ref="B364:B365"/>
    <mergeCell ref="B371:B374"/>
    <mergeCell ref="B375:B378"/>
    <mergeCell ref="B379:B381"/>
    <mergeCell ref="B382:B385"/>
    <mergeCell ref="B386:B389"/>
    <mergeCell ref="B390:B392"/>
    <mergeCell ref="B393:B396"/>
    <mergeCell ref="B397:B400"/>
    <mergeCell ref="B401:B404"/>
    <mergeCell ref="B405:B407"/>
    <mergeCell ref="B408:B410"/>
    <mergeCell ref="B411:B414"/>
    <mergeCell ref="B415:B416"/>
    <mergeCell ref="B422:B424"/>
    <mergeCell ref="B425:B426"/>
    <mergeCell ref="B428:B429"/>
    <mergeCell ref="B430:B431"/>
    <mergeCell ref="B442:B443"/>
    <mergeCell ref="B444:B445"/>
    <mergeCell ref="B446:B448"/>
    <mergeCell ref="B451:B454"/>
    <mergeCell ref="B455:B456"/>
    <mergeCell ref="B457:B458"/>
    <mergeCell ref="B465:B467"/>
    <mergeCell ref="B469:B471"/>
    <mergeCell ref="B472:B475"/>
    <mergeCell ref="B476:B479"/>
    <mergeCell ref="B480:B483"/>
    <mergeCell ref="B484:B487"/>
    <mergeCell ref="B488:B491"/>
    <mergeCell ref="B492:B494"/>
    <mergeCell ref="B495:B497"/>
    <mergeCell ref="B498:B501"/>
    <mergeCell ref="B502:B504"/>
    <mergeCell ref="B505:B508"/>
    <mergeCell ref="B509:B512"/>
    <mergeCell ref="B513:B516"/>
    <mergeCell ref="B517:B520"/>
    <mergeCell ref="B521:B523"/>
    <mergeCell ref="B524:B525"/>
    <mergeCell ref="B526:B527"/>
    <mergeCell ref="B528:B530"/>
    <mergeCell ref="B531:B533"/>
    <mergeCell ref="B534:B535"/>
    <mergeCell ref="B538:B539"/>
    <mergeCell ref="B552:B553"/>
    <mergeCell ref="B555:B559"/>
    <mergeCell ref="B561:B562"/>
    <mergeCell ref="B566:B568"/>
    <mergeCell ref="B569:B571"/>
    <mergeCell ref="C3:C4"/>
    <mergeCell ref="C14:C15"/>
    <mergeCell ref="C23:C24"/>
    <mergeCell ref="C33:C36"/>
    <mergeCell ref="C37:C39"/>
    <mergeCell ref="C44:C47"/>
    <mergeCell ref="C57:C60"/>
    <mergeCell ref="C61:C63"/>
    <mergeCell ref="C64:C67"/>
    <mergeCell ref="C68:C70"/>
    <mergeCell ref="C71:C73"/>
    <mergeCell ref="C74:C78"/>
    <mergeCell ref="C79:C82"/>
    <mergeCell ref="C83:C85"/>
    <mergeCell ref="C86:C87"/>
    <mergeCell ref="C89:C90"/>
    <mergeCell ref="C91:C94"/>
    <mergeCell ref="C95:C98"/>
    <mergeCell ref="C99:C102"/>
    <mergeCell ref="C103:C105"/>
    <mergeCell ref="C106:C109"/>
    <mergeCell ref="C110:C113"/>
    <mergeCell ref="C114:C117"/>
    <mergeCell ref="C119:C120"/>
    <mergeCell ref="C121:C122"/>
    <mergeCell ref="C134:C136"/>
    <mergeCell ref="C142:C144"/>
    <mergeCell ref="C147:C150"/>
    <mergeCell ref="C151:C153"/>
    <mergeCell ref="C154:C157"/>
    <mergeCell ref="C158:C160"/>
    <mergeCell ref="C161:C162"/>
    <mergeCell ref="C163:C166"/>
    <mergeCell ref="C167:C170"/>
    <mergeCell ref="C171:C174"/>
    <mergeCell ref="C175:C178"/>
    <mergeCell ref="C179:C182"/>
    <mergeCell ref="C183:C186"/>
    <mergeCell ref="C187:C188"/>
    <mergeCell ref="C189:C191"/>
    <mergeCell ref="C192:C195"/>
    <mergeCell ref="C196:C199"/>
    <mergeCell ref="C200:C203"/>
    <mergeCell ref="C204:C205"/>
    <mergeCell ref="C206:C207"/>
    <mergeCell ref="C218:C220"/>
    <mergeCell ref="C221:C224"/>
    <mergeCell ref="C225:C228"/>
    <mergeCell ref="C229:C232"/>
    <mergeCell ref="C233:C236"/>
    <mergeCell ref="C237:C240"/>
    <mergeCell ref="C241:C244"/>
    <mergeCell ref="C245:C248"/>
    <mergeCell ref="C249:C253"/>
    <mergeCell ref="C256:C257"/>
    <mergeCell ref="C263:C264"/>
    <mergeCell ref="C267:C270"/>
    <mergeCell ref="C271:C273"/>
    <mergeCell ref="C274:C276"/>
    <mergeCell ref="C277:C279"/>
    <mergeCell ref="C280:C282"/>
    <mergeCell ref="C283:C286"/>
    <mergeCell ref="C287:C290"/>
    <mergeCell ref="C291:C292"/>
    <mergeCell ref="C293:C294"/>
    <mergeCell ref="C301:C304"/>
    <mergeCell ref="C308:C309"/>
    <mergeCell ref="C315:C317"/>
    <mergeCell ref="C318:C320"/>
    <mergeCell ref="C321:C323"/>
    <mergeCell ref="C324:C326"/>
    <mergeCell ref="C327:C329"/>
    <mergeCell ref="C330:C333"/>
    <mergeCell ref="C334:C337"/>
    <mergeCell ref="C338:C341"/>
    <mergeCell ref="C342:C345"/>
    <mergeCell ref="C346:C349"/>
    <mergeCell ref="C356:C358"/>
    <mergeCell ref="C364:C365"/>
    <mergeCell ref="C371:C374"/>
    <mergeCell ref="C375:C378"/>
    <mergeCell ref="C379:C381"/>
    <mergeCell ref="C382:C385"/>
    <mergeCell ref="C386:C389"/>
    <mergeCell ref="C390:C392"/>
    <mergeCell ref="C393:C396"/>
    <mergeCell ref="C397:C400"/>
    <mergeCell ref="C401:C404"/>
    <mergeCell ref="C405:C407"/>
    <mergeCell ref="C408:C410"/>
    <mergeCell ref="C411:C414"/>
    <mergeCell ref="C415:C416"/>
    <mergeCell ref="C422:C424"/>
    <mergeCell ref="C425:C426"/>
    <mergeCell ref="C428:C429"/>
    <mergeCell ref="C430:C431"/>
    <mergeCell ref="C442:C443"/>
    <mergeCell ref="C444:C445"/>
    <mergeCell ref="C446:C448"/>
    <mergeCell ref="C451:C454"/>
    <mergeCell ref="C455:C456"/>
    <mergeCell ref="C457:C458"/>
    <mergeCell ref="C465:C467"/>
    <mergeCell ref="C469:C471"/>
    <mergeCell ref="C472:C475"/>
    <mergeCell ref="C476:C479"/>
    <mergeCell ref="C480:C483"/>
    <mergeCell ref="C484:C487"/>
    <mergeCell ref="C488:C491"/>
    <mergeCell ref="C492:C494"/>
    <mergeCell ref="C495:C497"/>
    <mergeCell ref="C498:C501"/>
    <mergeCell ref="C502:C504"/>
    <mergeCell ref="C505:C508"/>
    <mergeCell ref="C509:C512"/>
    <mergeCell ref="C513:C516"/>
    <mergeCell ref="C517:C520"/>
    <mergeCell ref="C521:C523"/>
    <mergeCell ref="C524:C525"/>
    <mergeCell ref="C526:C527"/>
    <mergeCell ref="C528:C530"/>
    <mergeCell ref="C531:C533"/>
    <mergeCell ref="C534:C535"/>
    <mergeCell ref="C538:C539"/>
    <mergeCell ref="C552:C553"/>
    <mergeCell ref="C555:C559"/>
    <mergeCell ref="C561:C562"/>
    <mergeCell ref="C566:C568"/>
    <mergeCell ref="C569:C571"/>
    <mergeCell ref="D3:D4"/>
    <mergeCell ref="D14:D15"/>
    <mergeCell ref="D23:D24"/>
    <mergeCell ref="D33:D36"/>
    <mergeCell ref="D37:D39"/>
    <mergeCell ref="D44:D47"/>
    <mergeCell ref="D57:D60"/>
    <mergeCell ref="D61:D63"/>
    <mergeCell ref="D64:D67"/>
    <mergeCell ref="D68:D70"/>
    <mergeCell ref="D71:D73"/>
    <mergeCell ref="D74:D78"/>
    <mergeCell ref="D79:D82"/>
    <mergeCell ref="D83:D85"/>
    <mergeCell ref="D86:D87"/>
    <mergeCell ref="D89:D90"/>
    <mergeCell ref="D91:D94"/>
    <mergeCell ref="D95:D98"/>
    <mergeCell ref="D99:D102"/>
    <mergeCell ref="D103:D105"/>
    <mergeCell ref="D106:D109"/>
    <mergeCell ref="D110:D113"/>
    <mergeCell ref="D114:D117"/>
    <mergeCell ref="D119:D120"/>
    <mergeCell ref="D121:D122"/>
    <mergeCell ref="D134:D136"/>
    <mergeCell ref="D142:D144"/>
    <mergeCell ref="D147:D150"/>
    <mergeCell ref="D151:D153"/>
    <mergeCell ref="D154:D157"/>
    <mergeCell ref="D158:D160"/>
    <mergeCell ref="D161:D162"/>
    <mergeCell ref="D163:D166"/>
    <mergeCell ref="D167:D170"/>
    <mergeCell ref="D171:D174"/>
    <mergeCell ref="D175:D178"/>
    <mergeCell ref="D179:D182"/>
    <mergeCell ref="D183:D186"/>
    <mergeCell ref="D187:D188"/>
    <mergeCell ref="D189:D191"/>
    <mergeCell ref="D192:D195"/>
    <mergeCell ref="D196:D199"/>
    <mergeCell ref="D200:D203"/>
    <mergeCell ref="D204:D205"/>
    <mergeCell ref="D206:D207"/>
    <mergeCell ref="D218:D220"/>
    <mergeCell ref="D221:D224"/>
    <mergeCell ref="D225:D228"/>
    <mergeCell ref="D229:D232"/>
    <mergeCell ref="D233:D236"/>
    <mergeCell ref="D237:D240"/>
    <mergeCell ref="D241:D244"/>
    <mergeCell ref="D245:D248"/>
    <mergeCell ref="D249:D253"/>
    <mergeCell ref="D256:D257"/>
    <mergeCell ref="D263:D264"/>
    <mergeCell ref="D267:D270"/>
    <mergeCell ref="D271:D273"/>
    <mergeCell ref="D274:D276"/>
    <mergeCell ref="D277:D279"/>
    <mergeCell ref="D280:D282"/>
    <mergeCell ref="D283:D286"/>
    <mergeCell ref="D287:D290"/>
    <mergeCell ref="D291:D292"/>
    <mergeCell ref="D293:D294"/>
    <mergeCell ref="D301:D304"/>
    <mergeCell ref="D308:D309"/>
    <mergeCell ref="D315:D317"/>
    <mergeCell ref="D318:D320"/>
    <mergeCell ref="D321:D323"/>
    <mergeCell ref="D324:D326"/>
    <mergeCell ref="D327:D329"/>
    <mergeCell ref="D330:D333"/>
    <mergeCell ref="D334:D337"/>
    <mergeCell ref="D338:D341"/>
    <mergeCell ref="D342:D345"/>
    <mergeCell ref="D346:D349"/>
    <mergeCell ref="D356:D358"/>
    <mergeCell ref="D364:D365"/>
    <mergeCell ref="D371:D374"/>
    <mergeCell ref="D375:D378"/>
    <mergeCell ref="D379:D381"/>
    <mergeCell ref="D382:D385"/>
    <mergeCell ref="D386:D389"/>
    <mergeCell ref="D390:D392"/>
    <mergeCell ref="D393:D396"/>
    <mergeCell ref="D397:D400"/>
    <mergeCell ref="D401:D404"/>
    <mergeCell ref="D405:D407"/>
    <mergeCell ref="D408:D410"/>
    <mergeCell ref="D411:D414"/>
    <mergeCell ref="D415:D416"/>
    <mergeCell ref="D422:D424"/>
    <mergeCell ref="D425:D426"/>
    <mergeCell ref="D428:D429"/>
    <mergeCell ref="D430:D431"/>
    <mergeCell ref="D442:D443"/>
    <mergeCell ref="D444:D445"/>
    <mergeCell ref="D446:D448"/>
    <mergeCell ref="D451:D454"/>
    <mergeCell ref="D455:D456"/>
    <mergeCell ref="D457:D458"/>
    <mergeCell ref="D465:D467"/>
    <mergeCell ref="D469:D471"/>
    <mergeCell ref="D472:D475"/>
    <mergeCell ref="D476:D479"/>
    <mergeCell ref="D480:D483"/>
    <mergeCell ref="D484:D487"/>
    <mergeCell ref="D488:D491"/>
    <mergeCell ref="D492:D494"/>
    <mergeCell ref="D495:D497"/>
    <mergeCell ref="D498:D501"/>
    <mergeCell ref="D502:D504"/>
    <mergeCell ref="D505:D508"/>
    <mergeCell ref="D509:D512"/>
    <mergeCell ref="D513:D516"/>
    <mergeCell ref="D517:D520"/>
    <mergeCell ref="D521:D523"/>
    <mergeCell ref="D524:D525"/>
    <mergeCell ref="D526:D527"/>
    <mergeCell ref="D528:D530"/>
    <mergeCell ref="D531:D533"/>
    <mergeCell ref="D534:D535"/>
    <mergeCell ref="D538:D539"/>
    <mergeCell ref="D552:D553"/>
    <mergeCell ref="D555:D559"/>
    <mergeCell ref="D561:D562"/>
    <mergeCell ref="D566:D568"/>
    <mergeCell ref="D569:D571"/>
    <mergeCell ref="E3:E4"/>
    <mergeCell ref="E14:E15"/>
    <mergeCell ref="E23:E24"/>
    <mergeCell ref="E33:E36"/>
    <mergeCell ref="E37:E39"/>
    <mergeCell ref="E44:E47"/>
    <mergeCell ref="E57:E60"/>
    <mergeCell ref="E61:E63"/>
    <mergeCell ref="E64:E67"/>
    <mergeCell ref="E68:E70"/>
    <mergeCell ref="E71:E73"/>
    <mergeCell ref="E74:E78"/>
    <mergeCell ref="E79:E82"/>
    <mergeCell ref="E83:E85"/>
    <mergeCell ref="E86:E87"/>
    <mergeCell ref="E89:E90"/>
    <mergeCell ref="E91:E94"/>
    <mergeCell ref="E95:E98"/>
    <mergeCell ref="E99:E102"/>
    <mergeCell ref="E103:E105"/>
    <mergeCell ref="E106:E109"/>
    <mergeCell ref="E110:E113"/>
    <mergeCell ref="E114:E117"/>
    <mergeCell ref="E119:E120"/>
    <mergeCell ref="E121:E122"/>
    <mergeCell ref="E134:E136"/>
    <mergeCell ref="E142:E144"/>
    <mergeCell ref="E147:E150"/>
    <mergeCell ref="E151:E153"/>
    <mergeCell ref="E154:E157"/>
    <mergeCell ref="E158:E160"/>
    <mergeCell ref="E161:E162"/>
    <mergeCell ref="E163:E166"/>
    <mergeCell ref="E167:E170"/>
    <mergeCell ref="E171:E174"/>
    <mergeCell ref="E175:E178"/>
    <mergeCell ref="E179:E182"/>
    <mergeCell ref="E183:E186"/>
    <mergeCell ref="E187:E188"/>
    <mergeCell ref="E189:E191"/>
    <mergeCell ref="E192:E195"/>
    <mergeCell ref="E196:E199"/>
    <mergeCell ref="E200:E203"/>
    <mergeCell ref="E204:E205"/>
    <mergeCell ref="E206:E207"/>
    <mergeCell ref="E218:E220"/>
    <mergeCell ref="E221:E224"/>
    <mergeCell ref="E225:E228"/>
    <mergeCell ref="E229:E232"/>
    <mergeCell ref="E233:E236"/>
    <mergeCell ref="E237:E240"/>
    <mergeCell ref="E241:E244"/>
    <mergeCell ref="E245:E248"/>
    <mergeCell ref="E249:E253"/>
    <mergeCell ref="E256:E257"/>
    <mergeCell ref="E263:E264"/>
    <mergeCell ref="E267:E270"/>
    <mergeCell ref="E271:E273"/>
    <mergeCell ref="E274:E276"/>
    <mergeCell ref="E277:E279"/>
    <mergeCell ref="E280:E282"/>
    <mergeCell ref="E283:E286"/>
    <mergeCell ref="E287:E290"/>
    <mergeCell ref="E291:E292"/>
    <mergeCell ref="E293:E294"/>
    <mergeCell ref="E301:E304"/>
    <mergeCell ref="E308:E309"/>
    <mergeCell ref="E315:E317"/>
    <mergeCell ref="E318:E320"/>
    <mergeCell ref="E321:E323"/>
    <mergeCell ref="E324:E326"/>
    <mergeCell ref="E327:E329"/>
    <mergeCell ref="E330:E333"/>
    <mergeCell ref="E334:E337"/>
    <mergeCell ref="E338:E341"/>
    <mergeCell ref="E342:E345"/>
    <mergeCell ref="E346:E349"/>
    <mergeCell ref="E356:E358"/>
    <mergeCell ref="E364:E365"/>
    <mergeCell ref="E371:E374"/>
    <mergeCell ref="E375:E378"/>
    <mergeCell ref="E379:E381"/>
    <mergeCell ref="E382:E385"/>
    <mergeCell ref="E386:E389"/>
    <mergeCell ref="E390:E392"/>
    <mergeCell ref="E393:E396"/>
    <mergeCell ref="E397:E400"/>
    <mergeCell ref="E401:E404"/>
    <mergeCell ref="E405:E407"/>
    <mergeCell ref="E408:E410"/>
    <mergeCell ref="E411:E414"/>
    <mergeCell ref="E415:E416"/>
    <mergeCell ref="E422:E424"/>
    <mergeCell ref="E425:E426"/>
    <mergeCell ref="E428:E429"/>
    <mergeCell ref="E430:E431"/>
    <mergeCell ref="E442:E443"/>
    <mergeCell ref="E444:E445"/>
    <mergeCell ref="E446:E448"/>
    <mergeCell ref="E451:E454"/>
    <mergeCell ref="E455:E456"/>
    <mergeCell ref="E457:E458"/>
    <mergeCell ref="E465:E467"/>
    <mergeCell ref="E469:E471"/>
    <mergeCell ref="E472:E475"/>
    <mergeCell ref="E476:E479"/>
    <mergeCell ref="E480:E483"/>
    <mergeCell ref="E484:E487"/>
    <mergeCell ref="E488:E491"/>
    <mergeCell ref="E492:E494"/>
    <mergeCell ref="E495:E497"/>
    <mergeCell ref="E498:E501"/>
    <mergeCell ref="E502:E504"/>
    <mergeCell ref="E505:E508"/>
    <mergeCell ref="E509:E512"/>
    <mergeCell ref="E513:E516"/>
    <mergeCell ref="E517:E520"/>
    <mergeCell ref="E521:E523"/>
    <mergeCell ref="E524:E525"/>
    <mergeCell ref="E526:E527"/>
    <mergeCell ref="E528:E530"/>
    <mergeCell ref="E531:E533"/>
    <mergeCell ref="E534:E535"/>
    <mergeCell ref="E538:E539"/>
    <mergeCell ref="E552:E553"/>
    <mergeCell ref="E555:E559"/>
    <mergeCell ref="E561:E562"/>
    <mergeCell ref="E566:E568"/>
    <mergeCell ref="E569:E571"/>
    <mergeCell ref="F3:F4"/>
    <mergeCell ref="G3:G4"/>
    <mergeCell ref="H3:H4"/>
    <mergeCell ref="P3:P4"/>
    <mergeCell ref="Q3:Q4"/>
    <mergeCell ref="R3:R4"/>
    <mergeCell ref="S3:S4"/>
    <mergeCell ref="T3:T4"/>
    <mergeCell ref="U3:U4"/>
  </mergeCells>
  <pageMargins left="0.393700787401575" right="0.31496062992126" top="0.551181102362205" bottom="0.551181102362205" header="0.31496062992126" footer="0.31496062992126"/>
  <pageSetup paperSize="9" scale="56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hu</cp:lastModifiedBy>
  <dcterms:created xsi:type="dcterms:W3CDTF">2008-09-11T17:22:00Z</dcterms:created>
  <cp:lastPrinted>2020-12-17T07:18:00Z</cp:lastPrinted>
  <dcterms:modified xsi:type="dcterms:W3CDTF">2020-12-18T07:36:32Z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