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<sst xmlns="http://schemas.openxmlformats.org/spreadsheetml/2006/main" count="503" uniqueCount="259">
  <si>
    <t>附件1</t>
  </si>
  <si>
    <t>恩施市2020年考试公开招聘事业单位人员面试成绩、总成绩表</t>
  </si>
  <si>
    <t>序号</t>
  </si>
  <si>
    <t>姓名</t>
  </si>
  <si>
    <t>准考证号</t>
  </si>
  <si>
    <t>报考部门代码</t>
  </si>
  <si>
    <t>报考职位代码</t>
  </si>
  <si>
    <t>报考部门名称</t>
  </si>
  <si>
    <t>报考职位名称</t>
  </si>
  <si>
    <t>招聘人数</t>
  </si>
  <si>
    <t>笔试成绩(笔试折算后+加分)</t>
  </si>
  <si>
    <t>笔试总成绩（笔试成绩*0.4）</t>
  </si>
  <si>
    <t>面试成绩</t>
  </si>
  <si>
    <t>面试总成绩（面试成绩*0.6）</t>
  </si>
  <si>
    <t>考生总成绩（笔试总成绩+面试总成绩）</t>
  </si>
  <si>
    <t>最终排名</t>
  </si>
  <si>
    <t>备注</t>
  </si>
  <si>
    <t>周萌</t>
  </si>
  <si>
    <t>3142280101327</t>
  </si>
  <si>
    <t>14228002034081</t>
  </si>
  <si>
    <t>14228002034081001</t>
  </si>
  <si>
    <t>恩施市硒资源保护与开发中心</t>
  </si>
  <si>
    <t>工作人员</t>
  </si>
  <si>
    <t>舒玥</t>
  </si>
  <si>
    <t>3142280106128</t>
  </si>
  <si>
    <t>向迪</t>
  </si>
  <si>
    <t>3142280105905</t>
  </si>
  <si>
    <t>高鑫鑫</t>
  </si>
  <si>
    <t>2142280200325</t>
  </si>
  <si>
    <t>14228002035082</t>
  </si>
  <si>
    <t>14228002035082001</t>
  </si>
  <si>
    <t>恩施市森林防火预警监测中心</t>
  </si>
  <si>
    <t>税红燕</t>
  </si>
  <si>
    <t>2142280204616</t>
  </si>
  <si>
    <t>唐宁</t>
  </si>
  <si>
    <t>2142280203526</t>
  </si>
  <si>
    <t>向信杰</t>
  </si>
  <si>
    <t>3142280104523</t>
  </si>
  <si>
    <t>14228002036083</t>
  </si>
  <si>
    <t>14228002036083001</t>
  </si>
  <si>
    <t>恩施市白蚁防治所</t>
  </si>
  <si>
    <t>吴彦霖</t>
  </si>
  <si>
    <t>3142280102520</t>
  </si>
  <si>
    <t>宋银庆</t>
  </si>
  <si>
    <t>3142280102428</t>
  </si>
  <si>
    <t>龙圳</t>
  </si>
  <si>
    <t>3142280101701</t>
  </si>
  <si>
    <t>14228002037084</t>
  </si>
  <si>
    <t>14228002037084001</t>
  </si>
  <si>
    <t>恩施市特产技术推广服务中心</t>
  </si>
  <si>
    <t>郭梦仪</t>
  </si>
  <si>
    <t>3142280105923</t>
  </si>
  <si>
    <t>王靖</t>
  </si>
  <si>
    <t>3142280105511</t>
  </si>
  <si>
    <t>倪安琪</t>
  </si>
  <si>
    <t>3142280101206</t>
  </si>
  <si>
    <t>14228002037085</t>
  </si>
  <si>
    <t>14228002037085001</t>
  </si>
  <si>
    <t>恩施市农业技术推广中心</t>
  </si>
  <si>
    <t>李珊</t>
  </si>
  <si>
    <t>3142280104929</t>
  </si>
  <si>
    <t>黄海林</t>
  </si>
  <si>
    <t>3142280101013</t>
  </si>
  <si>
    <t>吴佩明</t>
  </si>
  <si>
    <t>3142280101630</t>
  </si>
  <si>
    <t>14228002038086</t>
  </si>
  <si>
    <t>14228002038086002</t>
  </si>
  <si>
    <t>恩施市畜牧技术推广站</t>
  </si>
  <si>
    <t>兽医岗位</t>
  </si>
  <si>
    <t>刘波</t>
  </si>
  <si>
    <t>3142280106109</t>
  </si>
  <si>
    <t>胡永泽</t>
  </si>
  <si>
    <t>3142280104406</t>
  </si>
  <si>
    <t>张静怡</t>
  </si>
  <si>
    <t>2142280202814</t>
  </si>
  <si>
    <t>14228002039087</t>
  </si>
  <si>
    <t>14228002039087001</t>
  </si>
  <si>
    <t>恩施市公共资源交易中心</t>
  </si>
  <si>
    <t>办公室文员</t>
  </si>
  <si>
    <t>周琦</t>
  </si>
  <si>
    <t>2142280203113</t>
  </si>
  <si>
    <t>覃婷婷</t>
  </si>
  <si>
    <t>2142280204814</t>
  </si>
  <si>
    <t>面试缺考</t>
  </si>
  <si>
    <t>李芳操</t>
  </si>
  <si>
    <t>3142280105613</t>
  </si>
  <si>
    <t>14228002040088</t>
  </si>
  <si>
    <t>14228002040088001</t>
  </si>
  <si>
    <t>恩施市公共检验检测中心</t>
  </si>
  <si>
    <t>检验检测岗位1</t>
  </si>
  <si>
    <t>卢珊</t>
  </si>
  <si>
    <t>3142280103414</t>
  </si>
  <si>
    <t>朱震华</t>
  </si>
  <si>
    <t>3142280102420</t>
  </si>
  <si>
    <t>李琛</t>
  </si>
  <si>
    <t>3142280102108</t>
  </si>
  <si>
    <t>14228002040088002</t>
  </si>
  <si>
    <t>检验检测岗位2</t>
  </si>
  <si>
    <t>古林鹭</t>
  </si>
  <si>
    <t>3142280106026</t>
  </si>
  <si>
    <t>刘东</t>
  </si>
  <si>
    <t>3142280104910</t>
  </si>
  <si>
    <t>王晓雪</t>
  </si>
  <si>
    <t>2142280200926</t>
  </si>
  <si>
    <t>14228002041089</t>
  </si>
  <si>
    <t>14228002041089001</t>
  </si>
  <si>
    <t>恩施市非物质文化遗产保护传承展演中心</t>
  </si>
  <si>
    <t>歌唱演员</t>
  </si>
  <si>
    <t>龚文</t>
  </si>
  <si>
    <t>2142280202001</t>
  </si>
  <si>
    <t>冯柳</t>
  </si>
  <si>
    <t>2142280202005</t>
  </si>
  <si>
    <t>熊艺玲</t>
  </si>
  <si>
    <t>2142280200117</t>
  </si>
  <si>
    <t>14228002041089002</t>
  </si>
  <si>
    <t>舞蹈演员</t>
  </si>
  <si>
    <t>谢槿</t>
  </si>
  <si>
    <t>2142280201026</t>
  </si>
  <si>
    <t>侯懿珊</t>
  </si>
  <si>
    <t>2142280203021</t>
  </si>
  <si>
    <t>王宇涵</t>
  </si>
  <si>
    <t>3142280105824</t>
  </si>
  <si>
    <t>14228002042090</t>
  </si>
  <si>
    <t>14228002042090001</t>
  </si>
  <si>
    <t>恩施市计算机审计中心</t>
  </si>
  <si>
    <t>黄青山</t>
  </si>
  <si>
    <t>3142280103705</t>
  </si>
  <si>
    <t>刘学翥</t>
  </si>
  <si>
    <t>3142280105413</t>
  </si>
  <si>
    <t>郑琴</t>
  </si>
  <si>
    <t>2142280200527</t>
  </si>
  <si>
    <t>14228002043091</t>
  </si>
  <si>
    <t>14228002043091001</t>
  </si>
  <si>
    <t>湖北省恩施市清江公证处</t>
  </si>
  <si>
    <t>公证员</t>
  </si>
  <si>
    <t>王露</t>
  </si>
  <si>
    <t>2142280202919</t>
  </si>
  <si>
    <t>李红玲</t>
  </si>
  <si>
    <t>2142280202704</t>
  </si>
  <si>
    <t>舒海丽</t>
  </si>
  <si>
    <t>2142280203016</t>
  </si>
  <si>
    <t>张森</t>
  </si>
  <si>
    <t>2142280200602</t>
  </si>
  <si>
    <t>黄金春</t>
  </si>
  <si>
    <t>2142280201218</t>
  </si>
  <si>
    <t>胡水灵</t>
  </si>
  <si>
    <t>1142280602003</t>
  </si>
  <si>
    <t>14228002044092</t>
  </si>
  <si>
    <t>14228002044092001</t>
  </si>
  <si>
    <t>恩施市殡葬管理所</t>
  </si>
  <si>
    <t>杨琼</t>
  </si>
  <si>
    <t>1142280603001</t>
  </si>
  <si>
    <t>孙琴</t>
  </si>
  <si>
    <t>1142280602827</t>
  </si>
  <si>
    <t>赵莉华</t>
  </si>
  <si>
    <t>2142280203502</t>
  </si>
  <si>
    <t>14228002045093</t>
  </si>
  <si>
    <t>14228002045093001</t>
  </si>
  <si>
    <t>恩施市崔坝镇财政所</t>
  </si>
  <si>
    <t>财务会计</t>
  </si>
  <si>
    <t>陈琳</t>
  </si>
  <si>
    <t>2142280202111</t>
  </si>
  <si>
    <t>张田甜</t>
  </si>
  <si>
    <t>2142280200630</t>
  </si>
  <si>
    <t>黄秀丽</t>
  </si>
  <si>
    <t>2142280202202</t>
  </si>
  <si>
    <t>14228002045094</t>
  </si>
  <si>
    <t>14228002045094001</t>
  </si>
  <si>
    <t>恩施市板桥镇财政所</t>
  </si>
  <si>
    <t>袁璠</t>
  </si>
  <si>
    <t>2142280203518</t>
  </si>
  <si>
    <t>阮琴</t>
  </si>
  <si>
    <t>2142280200802</t>
  </si>
  <si>
    <t>向希梦</t>
  </si>
  <si>
    <t>2142280203010</t>
  </si>
  <si>
    <t>程念</t>
  </si>
  <si>
    <t>2142280204111</t>
  </si>
  <si>
    <t>郭瑶</t>
  </si>
  <si>
    <t>2142280203904</t>
  </si>
  <si>
    <t>汪力</t>
  </si>
  <si>
    <t>2142280203007</t>
  </si>
  <si>
    <t>14228002045095</t>
  </si>
  <si>
    <t>14228002045095001</t>
  </si>
  <si>
    <t>恩施市太阳河乡财政所</t>
  </si>
  <si>
    <t>李婷</t>
  </si>
  <si>
    <t>2142280203028</t>
  </si>
  <si>
    <t>赖声谋</t>
  </si>
  <si>
    <t>2142280204925</t>
  </si>
  <si>
    <t>施雨</t>
  </si>
  <si>
    <t>2142280202227</t>
  </si>
  <si>
    <t>14228002045096</t>
  </si>
  <si>
    <t>14228002045096001</t>
  </si>
  <si>
    <t>恩施市沙地乡财政所</t>
  </si>
  <si>
    <t>唐铎珂</t>
  </si>
  <si>
    <t>2142280201215</t>
  </si>
  <si>
    <t>张璇</t>
  </si>
  <si>
    <t>2142280200601</t>
  </si>
  <si>
    <t>邓君</t>
  </si>
  <si>
    <t>2142280201420</t>
  </si>
  <si>
    <t>14228002045097</t>
  </si>
  <si>
    <t>14228002045097001</t>
  </si>
  <si>
    <t>恩施市新塘乡财政所</t>
  </si>
  <si>
    <t>李闻牒</t>
  </si>
  <si>
    <t>2142280200616</t>
  </si>
  <si>
    <t>叶媛媛</t>
  </si>
  <si>
    <t>2142280204504</t>
  </si>
  <si>
    <t>欧阳婷</t>
  </si>
  <si>
    <t>2142280202421</t>
  </si>
  <si>
    <t>14228002045098</t>
  </si>
  <si>
    <t>14228002045098001</t>
  </si>
  <si>
    <t>恩施市盛家坝镇财政所</t>
  </si>
  <si>
    <t>赵航</t>
  </si>
  <si>
    <t>2142280202209</t>
  </si>
  <si>
    <t>范运霄</t>
  </si>
  <si>
    <t>2142280202201</t>
  </si>
  <si>
    <t>胡萍</t>
  </si>
  <si>
    <t>2142280204421</t>
  </si>
  <si>
    <t>14228002045099</t>
  </si>
  <si>
    <t>14228002045099001</t>
  </si>
  <si>
    <t>恩施市红土乡财政所</t>
  </si>
  <si>
    <t>刘志澴</t>
  </si>
  <si>
    <t>2142280204717</t>
  </si>
  <si>
    <t>14228002045099002</t>
  </si>
  <si>
    <t>王藩</t>
  </si>
  <si>
    <t>2142280203229</t>
  </si>
  <si>
    <t>姚智韬</t>
  </si>
  <si>
    <t>2142280203106</t>
  </si>
  <si>
    <t>赵俊楠</t>
  </si>
  <si>
    <t>2142280201108</t>
  </si>
  <si>
    <t>14228002045100</t>
  </si>
  <si>
    <t>14228002045100001</t>
  </si>
  <si>
    <t>恩施市大峡谷风景区管理处财政所</t>
  </si>
  <si>
    <t>张粤利</t>
  </si>
  <si>
    <t>2142280203308</t>
  </si>
  <si>
    <t>刘演涛</t>
  </si>
  <si>
    <t>2142280204607</t>
  </si>
  <si>
    <t>冉钊</t>
  </si>
  <si>
    <t>3142280103421</t>
  </si>
  <si>
    <t>14228002046101</t>
  </si>
  <si>
    <t>14228002046101001</t>
  </si>
  <si>
    <t>恩施市市政公用管理局</t>
  </si>
  <si>
    <t>周远忠</t>
  </si>
  <si>
    <t>3142280102409</t>
  </si>
  <si>
    <t>易大利</t>
  </si>
  <si>
    <t>3142280102610</t>
  </si>
  <si>
    <t>谭伟</t>
  </si>
  <si>
    <t>3142280105311</t>
  </si>
  <si>
    <t>14228002046102</t>
  </si>
  <si>
    <t>14228002046102001</t>
  </si>
  <si>
    <t>恩施市园林局</t>
  </si>
  <si>
    <t>侯名哲</t>
  </si>
  <si>
    <t>3142280106703</t>
  </si>
  <si>
    <t>杨欢</t>
  </si>
  <si>
    <t>3142280105702</t>
  </si>
  <si>
    <t>覃乐馨</t>
  </si>
  <si>
    <t>3142280100426</t>
  </si>
  <si>
    <t>14228002047103</t>
  </si>
  <si>
    <t>14228002047103001</t>
  </si>
  <si>
    <t>恩施市应急综合监察大队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</si>
</sst>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华文中宋"/>
      <charset val="134"/>
    </font>
    <font>
      <sz val="22"/>
      <color theme="1"/>
      <name val="方正小标宋简体"/>
      <charset val="134"/>
    </font>
    <font>
      <sz val="9"/>
      <color theme="1"/>
      <name val="黑体"/>
      <family val="3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76" fontId="0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83"/>
  <sheetViews>
    <sheetView tabSelected="1" workbookViewId="0">
      <selection activeCell="P3" sqref="P3"/>
    </sheetView>
  </sheetViews>
  <sheetFormatPr defaultColWidth="8.87962962962963" defaultRowHeight="14.4"/>
  <cols>
    <col min="1" max="1" width="3.66666666666667" style="3" customWidth="1"/>
    <col min="2" max="2" width="7.66666666666667" style="3" customWidth="1"/>
    <col min="3" max="3" width="8.11111111111111" style="4" customWidth="1"/>
    <col min="4" max="4" width="9.22222222222222" style="5" customWidth="1"/>
    <col min="5" max="5" width="9" style="5" customWidth="1"/>
    <col min="6" max="6" width="22.6666666666667" style="5" customWidth="1"/>
    <col min="7" max="7" width="5.66666666666667" style="5" customWidth="1"/>
    <col min="8" max="8" width="5.37962962962963" style="3" customWidth="1"/>
    <col min="9" max="9" width="9.55555555555556" style="6" customWidth="1"/>
    <col min="10" max="10" width="10.4444444444444" style="6" customWidth="1"/>
    <col min="11" max="12" width="8.37962962962963" style="6" customWidth="1"/>
    <col min="13" max="13" width="10.3796296296296" style="6" customWidth="1"/>
    <col min="14" max="14" width="5" style="3" customWidth="1"/>
    <col min="15" max="16" width="8.37962962962963" style="3" customWidth="1"/>
    <col min="17" max="16384" width="8.87962962962963" style="3"/>
  </cols>
  <sheetData>
    <row r="1" ht="22.8" spans="1: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36" customHeight="1" spans="1:15">
      <c r="A2" s="9" t="s">
        <v>1</v>
      </c>
      <c r="B2" s="9"/>
      <c r="C2" s="9"/>
      <c r="D2" s="9"/>
      <c r="E2" s="9"/>
      <c r="F2" s="9"/>
      <c r="G2" s="9"/>
      <c r="H2" s="9"/>
      <c r="I2" s="21"/>
      <c r="J2" s="21"/>
      <c r="K2" s="21"/>
      <c r="L2" s="21"/>
      <c r="M2" s="9"/>
      <c r="N2" s="9"/>
      <c r="O2" s="9"/>
    </row>
    <row r="3" s="2" customFormat="1" ht="54" customHeight="1" spans="1:1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22" t="s">
        <v>10</v>
      </c>
      <c r="J3" s="22" t="s">
        <v>11</v>
      </c>
      <c r="K3" s="22" t="s">
        <v>12</v>
      </c>
      <c r="L3" s="22" t="s">
        <v>13</v>
      </c>
      <c r="M3" s="22" t="s">
        <v>14</v>
      </c>
      <c r="N3" s="11" t="s">
        <v>15</v>
      </c>
      <c r="O3" s="23" t="s">
        <v>16</v>
      </c>
    </row>
    <row r="4" s="1" customFormat="1" ht="26" customHeight="1" spans="1:252">
      <c r="A4" s="12">
        <v>1</v>
      </c>
      <c r="B4" s="32" t="s">
        <v>17</v>
      </c>
      <c r="C4" s="33" t="s">
        <v>18</v>
      </c>
      <c r="D4" s="33" t="s">
        <v>19</v>
      </c>
      <c r="E4" s="33" t="s">
        <v>20</v>
      </c>
      <c r="F4" s="15" t="s">
        <v>21</v>
      </c>
      <c r="G4" s="15" t="s">
        <v>22</v>
      </c>
      <c r="H4" s="16">
        <v>1</v>
      </c>
      <c r="I4" s="24">
        <v>60.8333333333333</v>
      </c>
      <c r="J4" s="24">
        <f t="shared" ref="J4:J67" si="0">I4*0.4</f>
        <v>24.3333333333333</v>
      </c>
      <c r="K4" s="25">
        <v>80.1</v>
      </c>
      <c r="L4" s="25">
        <f t="shared" ref="L4:L67" si="1">K4*0.6</f>
        <v>48.06</v>
      </c>
      <c r="M4" s="25">
        <f t="shared" ref="M4:M67" si="2">J4+L4</f>
        <v>72.3933333333333</v>
      </c>
      <c r="N4" s="26">
        <v>1</v>
      </c>
      <c r="O4" s="27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</row>
    <row r="5" s="1" customFormat="1" ht="26" customHeight="1" spans="1:252">
      <c r="A5" s="12">
        <v>3</v>
      </c>
      <c r="B5" s="32" t="s">
        <v>23</v>
      </c>
      <c r="C5" s="33" t="s">
        <v>24</v>
      </c>
      <c r="D5" s="33" t="s">
        <v>19</v>
      </c>
      <c r="E5" s="33" t="s">
        <v>20</v>
      </c>
      <c r="F5" s="15" t="s">
        <v>21</v>
      </c>
      <c r="G5" s="15" t="s">
        <v>22</v>
      </c>
      <c r="H5" s="16">
        <v>1</v>
      </c>
      <c r="I5" s="24">
        <v>57</v>
      </c>
      <c r="J5" s="24">
        <f t="shared" si="0"/>
        <v>22.8</v>
      </c>
      <c r="K5" s="25">
        <v>82.3</v>
      </c>
      <c r="L5" s="25">
        <f t="shared" si="1"/>
        <v>49.38</v>
      </c>
      <c r="M5" s="25">
        <f t="shared" si="2"/>
        <v>72.18</v>
      </c>
      <c r="N5" s="26">
        <v>2</v>
      </c>
      <c r="O5" s="27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</row>
    <row r="6" s="1" customFormat="1" ht="26" customHeight="1" spans="1:252">
      <c r="A6" s="12">
        <v>2</v>
      </c>
      <c r="B6" s="32" t="s">
        <v>25</v>
      </c>
      <c r="C6" s="33" t="s">
        <v>26</v>
      </c>
      <c r="D6" s="33" t="s">
        <v>19</v>
      </c>
      <c r="E6" s="33" t="s">
        <v>20</v>
      </c>
      <c r="F6" s="15" t="s">
        <v>21</v>
      </c>
      <c r="G6" s="15" t="s">
        <v>22</v>
      </c>
      <c r="H6" s="16">
        <v>1</v>
      </c>
      <c r="I6" s="24">
        <v>59.3333333333333</v>
      </c>
      <c r="J6" s="24">
        <f t="shared" si="0"/>
        <v>23.7333333333333</v>
      </c>
      <c r="K6" s="25">
        <v>78.4</v>
      </c>
      <c r="L6" s="25">
        <f t="shared" si="1"/>
        <v>47.04</v>
      </c>
      <c r="M6" s="25">
        <f t="shared" si="2"/>
        <v>70.7733333333333</v>
      </c>
      <c r="N6" s="26">
        <v>3</v>
      </c>
      <c r="O6" s="27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</row>
    <row r="7" s="1" customFormat="1" ht="26" customHeight="1" spans="1:252">
      <c r="A7" s="12">
        <v>4</v>
      </c>
      <c r="B7" s="32" t="s">
        <v>27</v>
      </c>
      <c r="C7" s="33" t="s">
        <v>28</v>
      </c>
      <c r="D7" s="33" t="s">
        <v>29</v>
      </c>
      <c r="E7" s="33" t="s">
        <v>30</v>
      </c>
      <c r="F7" s="15" t="s">
        <v>31</v>
      </c>
      <c r="G7" s="15" t="s">
        <v>22</v>
      </c>
      <c r="H7" s="16">
        <v>1</v>
      </c>
      <c r="I7" s="24">
        <v>64.8333333333333</v>
      </c>
      <c r="J7" s="24">
        <f t="shared" si="0"/>
        <v>25.9333333333333</v>
      </c>
      <c r="K7" s="25">
        <v>82.42</v>
      </c>
      <c r="L7" s="25">
        <f t="shared" si="1"/>
        <v>49.452</v>
      </c>
      <c r="M7" s="25">
        <f t="shared" si="2"/>
        <v>75.3853333333333</v>
      </c>
      <c r="N7" s="26">
        <v>1</v>
      </c>
      <c r="O7" s="27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</row>
    <row r="8" s="1" customFormat="1" ht="26" customHeight="1" spans="1:252">
      <c r="A8" s="12">
        <v>5</v>
      </c>
      <c r="B8" s="32" t="s">
        <v>32</v>
      </c>
      <c r="C8" s="33" t="s">
        <v>33</v>
      </c>
      <c r="D8" s="33" t="s">
        <v>29</v>
      </c>
      <c r="E8" s="33" t="s">
        <v>30</v>
      </c>
      <c r="F8" s="15" t="s">
        <v>31</v>
      </c>
      <c r="G8" s="15" t="s">
        <v>22</v>
      </c>
      <c r="H8" s="16">
        <v>1</v>
      </c>
      <c r="I8" s="24">
        <v>57.3333333333333</v>
      </c>
      <c r="J8" s="24">
        <f t="shared" si="0"/>
        <v>22.9333333333333</v>
      </c>
      <c r="K8" s="25">
        <v>82.1</v>
      </c>
      <c r="L8" s="25">
        <f t="shared" si="1"/>
        <v>49.26</v>
      </c>
      <c r="M8" s="25">
        <f t="shared" si="2"/>
        <v>72.1933333333333</v>
      </c>
      <c r="N8" s="26">
        <v>2</v>
      </c>
      <c r="O8" s="27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</row>
    <row r="9" s="1" customFormat="1" ht="26" customHeight="1" spans="1:252">
      <c r="A9" s="12">
        <v>6</v>
      </c>
      <c r="B9" s="17" t="s">
        <v>34</v>
      </c>
      <c r="C9" s="18" t="s">
        <v>35</v>
      </c>
      <c r="D9" s="33" t="s">
        <v>29</v>
      </c>
      <c r="E9" s="33" t="s">
        <v>30</v>
      </c>
      <c r="F9" s="15" t="s">
        <v>31</v>
      </c>
      <c r="G9" s="15" t="s">
        <v>22</v>
      </c>
      <c r="H9" s="16">
        <v>1</v>
      </c>
      <c r="I9" s="28">
        <v>55.5</v>
      </c>
      <c r="J9" s="24">
        <f t="shared" si="0"/>
        <v>22.2</v>
      </c>
      <c r="K9" s="28">
        <v>80.86</v>
      </c>
      <c r="L9" s="25">
        <f t="shared" si="1"/>
        <v>48.516</v>
      </c>
      <c r="M9" s="25">
        <f t="shared" si="2"/>
        <v>70.716</v>
      </c>
      <c r="N9" s="29">
        <v>3</v>
      </c>
      <c r="O9" s="30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</row>
    <row r="10" s="1" customFormat="1" ht="26" customHeight="1" spans="1:252">
      <c r="A10" s="12">
        <v>7</v>
      </c>
      <c r="B10" s="32" t="s">
        <v>36</v>
      </c>
      <c r="C10" s="33" t="s">
        <v>37</v>
      </c>
      <c r="D10" s="33" t="s">
        <v>38</v>
      </c>
      <c r="E10" s="33" t="s">
        <v>39</v>
      </c>
      <c r="F10" s="15" t="s">
        <v>40</v>
      </c>
      <c r="G10" s="15" t="s">
        <v>22</v>
      </c>
      <c r="H10" s="16">
        <v>1</v>
      </c>
      <c r="I10" s="24">
        <v>72</v>
      </c>
      <c r="J10" s="24">
        <f t="shared" si="0"/>
        <v>28.8</v>
      </c>
      <c r="K10" s="25">
        <v>78.9</v>
      </c>
      <c r="L10" s="25">
        <f t="shared" si="1"/>
        <v>47.34</v>
      </c>
      <c r="M10" s="25">
        <f t="shared" si="2"/>
        <v>76.14</v>
      </c>
      <c r="N10" s="26">
        <v>1</v>
      </c>
      <c r="O10" s="27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</row>
    <row r="11" s="1" customFormat="1" ht="26" customHeight="1" spans="1:252">
      <c r="A11" s="12">
        <v>8</v>
      </c>
      <c r="B11" s="32" t="s">
        <v>41</v>
      </c>
      <c r="C11" s="33" t="s">
        <v>42</v>
      </c>
      <c r="D11" s="33" t="s">
        <v>38</v>
      </c>
      <c r="E11" s="33" t="s">
        <v>39</v>
      </c>
      <c r="F11" s="15" t="s">
        <v>40</v>
      </c>
      <c r="G11" s="15" t="s">
        <v>22</v>
      </c>
      <c r="H11" s="16">
        <v>1</v>
      </c>
      <c r="I11" s="24">
        <v>60.5</v>
      </c>
      <c r="J11" s="24">
        <f t="shared" si="0"/>
        <v>24.2</v>
      </c>
      <c r="K11" s="25">
        <v>76.7</v>
      </c>
      <c r="L11" s="25">
        <f t="shared" si="1"/>
        <v>46.02</v>
      </c>
      <c r="M11" s="25">
        <f t="shared" si="2"/>
        <v>70.22</v>
      </c>
      <c r="N11" s="26">
        <v>2</v>
      </c>
      <c r="O11" s="27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</row>
    <row r="12" s="1" customFormat="1" ht="26" customHeight="1" spans="1:252">
      <c r="A12" s="12">
        <v>9</v>
      </c>
      <c r="B12" s="17" t="s">
        <v>43</v>
      </c>
      <c r="C12" s="18" t="s">
        <v>44</v>
      </c>
      <c r="D12" s="33" t="s">
        <v>29</v>
      </c>
      <c r="E12" s="33" t="s">
        <v>30</v>
      </c>
      <c r="F12" s="15" t="s">
        <v>40</v>
      </c>
      <c r="G12" s="15" t="s">
        <v>22</v>
      </c>
      <c r="H12" s="16">
        <v>1</v>
      </c>
      <c r="I12" s="31">
        <v>53.8333333333333</v>
      </c>
      <c r="J12" s="24">
        <f t="shared" si="0"/>
        <v>21.5333333333333</v>
      </c>
      <c r="K12" s="28">
        <v>69.5</v>
      </c>
      <c r="L12" s="25">
        <f t="shared" si="1"/>
        <v>41.7</v>
      </c>
      <c r="M12" s="25">
        <f t="shared" si="2"/>
        <v>63.2333333333333</v>
      </c>
      <c r="N12" s="29">
        <v>3</v>
      </c>
      <c r="O12" s="30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</row>
    <row r="13" s="1" customFormat="1" ht="26" customHeight="1" spans="1:252">
      <c r="A13" s="12">
        <v>10</v>
      </c>
      <c r="B13" s="32" t="s">
        <v>45</v>
      </c>
      <c r="C13" s="33" t="s">
        <v>46</v>
      </c>
      <c r="D13" s="33" t="s">
        <v>47</v>
      </c>
      <c r="E13" s="33" t="s">
        <v>48</v>
      </c>
      <c r="F13" s="15" t="s">
        <v>49</v>
      </c>
      <c r="G13" s="15" t="s">
        <v>22</v>
      </c>
      <c r="H13" s="16">
        <v>1</v>
      </c>
      <c r="I13" s="24">
        <v>57.6666666666667</v>
      </c>
      <c r="J13" s="24">
        <f t="shared" si="0"/>
        <v>23.0666666666667</v>
      </c>
      <c r="K13" s="25">
        <v>81.3</v>
      </c>
      <c r="L13" s="25">
        <f t="shared" si="1"/>
        <v>48.78</v>
      </c>
      <c r="M13" s="25">
        <f t="shared" si="2"/>
        <v>71.8466666666667</v>
      </c>
      <c r="N13" s="26">
        <v>1</v>
      </c>
      <c r="O13" s="27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</row>
    <row r="14" s="1" customFormat="1" ht="26" customHeight="1" spans="1:252">
      <c r="A14" s="12">
        <v>12</v>
      </c>
      <c r="B14" s="17" t="s">
        <v>50</v>
      </c>
      <c r="C14" s="18" t="s">
        <v>51</v>
      </c>
      <c r="D14" s="33" t="s">
        <v>47</v>
      </c>
      <c r="E14" s="33" t="s">
        <v>48</v>
      </c>
      <c r="F14" s="15" t="s">
        <v>49</v>
      </c>
      <c r="G14" s="15" t="s">
        <v>22</v>
      </c>
      <c r="H14" s="16">
        <v>1</v>
      </c>
      <c r="I14" s="31">
        <v>55.5</v>
      </c>
      <c r="J14" s="24">
        <f t="shared" si="0"/>
        <v>22.2</v>
      </c>
      <c r="K14" s="28">
        <v>79.6</v>
      </c>
      <c r="L14" s="25">
        <f t="shared" si="1"/>
        <v>47.76</v>
      </c>
      <c r="M14" s="25">
        <f t="shared" si="2"/>
        <v>69.96</v>
      </c>
      <c r="N14" s="29">
        <v>2</v>
      </c>
      <c r="O14" s="30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</row>
    <row r="15" s="1" customFormat="1" ht="26" customHeight="1" spans="1:252">
      <c r="A15" s="12">
        <v>11</v>
      </c>
      <c r="B15" s="32" t="s">
        <v>52</v>
      </c>
      <c r="C15" s="33" t="s">
        <v>53</v>
      </c>
      <c r="D15" s="33" t="s">
        <v>47</v>
      </c>
      <c r="E15" s="33" t="s">
        <v>48</v>
      </c>
      <c r="F15" s="15" t="s">
        <v>49</v>
      </c>
      <c r="G15" s="15" t="s">
        <v>22</v>
      </c>
      <c r="H15" s="16">
        <v>1</v>
      </c>
      <c r="I15" s="24">
        <v>56</v>
      </c>
      <c r="J15" s="24">
        <f t="shared" si="0"/>
        <v>22.4</v>
      </c>
      <c r="K15" s="25">
        <v>72.1</v>
      </c>
      <c r="L15" s="25">
        <f t="shared" si="1"/>
        <v>43.26</v>
      </c>
      <c r="M15" s="25">
        <f t="shared" si="2"/>
        <v>65.66</v>
      </c>
      <c r="N15" s="26">
        <v>3</v>
      </c>
      <c r="O15" s="27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</row>
    <row r="16" s="1" customFormat="1" ht="26" customHeight="1" spans="1:252">
      <c r="A16" s="12">
        <v>13</v>
      </c>
      <c r="B16" s="32" t="s">
        <v>54</v>
      </c>
      <c r="C16" s="33" t="s">
        <v>55</v>
      </c>
      <c r="D16" s="33" t="s">
        <v>56</v>
      </c>
      <c r="E16" s="33" t="s">
        <v>57</v>
      </c>
      <c r="F16" s="15" t="s">
        <v>58</v>
      </c>
      <c r="G16" s="15" t="s">
        <v>22</v>
      </c>
      <c r="H16" s="16">
        <v>1</v>
      </c>
      <c r="I16" s="24">
        <v>65.8333333333333</v>
      </c>
      <c r="J16" s="24">
        <f t="shared" si="0"/>
        <v>26.3333333333333</v>
      </c>
      <c r="K16" s="25">
        <v>82.74</v>
      </c>
      <c r="L16" s="25">
        <f t="shared" si="1"/>
        <v>49.644</v>
      </c>
      <c r="M16" s="25">
        <f t="shared" si="2"/>
        <v>75.9773333333333</v>
      </c>
      <c r="N16" s="26">
        <v>1</v>
      </c>
      <c r="O16" s="27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</row>
    <row r="17" s="1" customFormat="1" ht="26" customHeight="1" spans="1:252">
      <c r="A17" s="12">
        <v>15</v>
      </c>
      <c r="B17" s="32" t="s">
        <v>59</v>
      </c>
      <c r="C17" s="33" t="s">
        <v>60</v>
      </c>
      <c r="D17" s="33" t="s">
        <v>56</v>
      </c>
      <c r="E17" s="33" t="s">
        <v>57</v>
      </c>
      <c r="F17" s="15" t="s">
        <v>58</v>
      </c>
      <c r="G17" s="15" t="s">
        <v>22</v>
      </c>
      <c r="H17" s="16">
        <v>1</v>
      </c>
      <c r="I17" s="24">
        <v>60.6666666666667</v>
      </c>
      <c r="J17" s="24">
        <f t="shared" si="0"/>
        <v>24.2666666666667</v>
      </c>
      <c r="K17" s="25">
        <v>78.2</v>
      </c>
      <c r="L17" s="25">
        <f t="shared" si="1"/>
        <v>46.92</v>
      </c>
      <c r="M17" s="25">
        <f t="shared" si="2"/>
        <v>71.1866666666667</v>
      </c>
      <c r="N17" s="26">
        <v>2</v>
      </c>
      <c r="O17" s="27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</row>
    <row r="18" s="1" customFormat="1" ht="26" customHeight="1" spans="1:252">
      <c r="A18" s="12">
        <v>14</v>
      </c>
      <c r="B18" s="32" t="s">
        <v>61</v>
      </c>
      <c r="C18" s="33" t="s">
        <v>62</v>
      </c>
      <c r="D18" s="33" t="s">
        <v>56</v>
      </c>
      <c r="E18" s="33" t="s">
        <v>57</v>
      </c>
      <c r="F18" s="15" t="s">
        <v>58</v>
      </c>
      <c r="G18" s="15" t="s">
        <v>22</v>
      </c>
      <c r="H18" s="16">
        <v>1</v>
      </c>
      <c r="I18" s="24">
        <v>64.3333333333333</v>
      </c>
      <c r="J18" s="24">
        <f t="shared" si="0"/>
        <v>25.7333333333333</v>
      </c>
      <c r="K18" s="25">
        <v>75.6</v>
      </c>
      <c r="L18" s="25">
        <f t="shared" si="1"/>
        <v>45.36</v>
      </c>
      <c r="M18" s="25">
        <f t="shared" si="2"/>
        <v>71.0933333333333</v>
      </c>
      <c r="N18" s="26">
        <v>3</v>
      </c>
      <c r="O18" s="27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</row>
    <row r="19" s="1" customFormat="1" ht="26" customHeight="1" spans="1:252">
      <c r="A19" s="12">
        <v>16</v>
      </c>
      <c r="B19" s="32" t="s">
        <v>63</v>
      </c>
      <c r="C19" s="33" t="s">
        <v>64</v>
      </c>
      <c r="D19" s="33" t="s">
        <v>65</v>
      </c>
      <c r="E19" s="33" t="s">
        <v>66</v>
      </c>
      <c r="F19" s="15" t="s">
        <v>67</v>
      </c>
      <c r="G19" s="15" t="s">
        <v>68</v>
      </c>
      <c r="H19" s="16">
        <v>1</v>
      </c>
      <c r="I19" s="24">
        <v>63.3333333333333</v>
      </c>
      <c r="J19" s="24">
        <f t="shared" si="0"/>
        <v>25.3333333333333</v>
      </c>
      <c r="K19" s="25">
        <v>75.2</v>
      </c>
      <c r="L19" s="25">
        <f t="shared" si="1"/>
        <v>45.12</v>
      </c>
      <c r="M19" s="25">
        <f t="shared" si="2"/>
        <v>70.4533333333333</v>
      </c>
      <c r="N19" s="26">
        <v>1</v>
      </c>
      <c r="O19" s="27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</row>
    <row r="20" s="1" customFormat="1" ht="26" customHeight="1" spans="1:252">
      <c r="A20" s="12">
        <v>18</v>
      </c>
      <c r="B20" s="32" t="s">
        <v>69</v>
      </c>
      <c r="C20" s="33" t="s">
        <v>70</v>
      </c>
      <c r="D20" s="33" t="s">
        <v>65</v>
      </c>
      <c r="E20" s="33" t="s">
        <v>66</v>
      </c>
      <c r="F20" s="15" t="s">
        <v>67</v>
      </c>
      <c r="G20" s="15" t="s">
        <v>68</v>
      </c>
      <c r="H20" s="16">
        <v>1</v>
      </c>
      <c r="I20" s="24">
        <v>55.5</v>
      </c>
      <c r="J20" s="24">
        <f t="shared" si="0"/>
        <v>22.2</v>
      </c>
      <c r="K20" s="25">
        <v>76.6</v>
      </c>
      <c r="L20" s="25">
        <f t="shared" si="1"/>
        <v>45.96</v>
      </c>
      <c r="M20" s="25">
        <f t="shared" si="2"/>
        <v>68.16</v>
      </c>
      <c r="N20" s="26">
        <v>2</v>
      </c>
      <c r="O20" s="27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</row>
    <row r="21" s="1" customFormat="1" ht="26" customHeight="1" spans="1:252">
      <c r="A21" s="12">
        <v>17</v>
      </c>
      <c r="B21" s="32" t="s">
        <v>71</v>
      </c>
      <c r="C21" s="33" t="s">
        <v>72</v>
      </c>
      <c r="D21" s="33" t="s">
        <v>65</v>
      </c>
      <c r="E21" s="33" t="s">
        <v>66</v>
      </c>
      <c r="F21" s="15" t="s">
        <v>67</v>
      </c>
      <c r="G21" s="15" t="s">
        <v>68</v>
      </c>
      <c r="H21" s="16">
        <v>1</v>
      </c>
      <c r="I21" s="24">
        <v>63.1666666666667</v>
      </c>
      <c r="J21" s="24">
        <f t="shared" si="0"/>
        <v>25.2666666666667</v>
      </c>
      <c r="K21" s="25">
        <v>68.8</v>
      </c>
      <c r="L21" s="25">
        <f t="shared" si="1"/>
        <v>41.28</v>
      </c>
      <c r="M21" s="25">
        <f t="shared" si="2"/>
        <v>66.5466666666667</v>
      </c>
      <c r="N21" s="26">
        <v>3</v>
      </c>
      <c r="O21" s="27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</row>
    <row r="22" s="1" customFormat="1" ht="26" customHeight="1" spans="1:252">
      <c r="A22" s="12">
        <v>19</v>
      </c>
      <c r="B22" s="32" t="s">
        <v>73</v>
      </c>
      <c r="C22" s="33" t="s">
        <v>74</v>
      </c>
      <c r="D22" s="33" t="s">
        <v>75</v>
      </c>
      <c r="E22" s="33" t="s">
        <v>76</v>
      </c>
      <c r="F22" s="15" t="s">
        <v>77</v>
      </c>
      <c r="G22" s="15" t="s">
        <v>78</v>
      </c>
      <c r="H22" s="16">
        <v>1</v>
      </c>
      <c r="I22" s="24">
        <v>67.8333333333333</v>
      </c>
      <c r="J22" s="24">
        <f t="shared" si="0"/>
        <v>27.1333333333333</v>
      </c>
      <c r="K22" s="25">
        <v>82.86</v>
      </c>
      <c r="L22" s="25">
        <f t="shared" si="1"/>
        <v>49.716</v>
      </c>
      <c r="M22" s="25">
        <f t="shared" si="2"/>
        <v>76.8493333333333</v>
      </c>
      <c r="N22" s="26">
        <v>1</v>
      </c>
      <c r="O22" s="27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</row>
    <row r="23" s="1" customFormat="1" ht="26" customHeight="1" spans="1:252">
      <c r="A23" s="12">
        <v>21</v>
      </c>
      <c r="B23" s="32" t="s">
        <v>79</v>
      </c>
      <c r="C23" s="33" t="s">
        <v>80</v>
      </c>
      <c r="D23" s="33" t="s">
        <v>75</v>
      </c>
      <c r="E23" s="33" t="s">
        <v>76</v>
      </c>
      <c r="F23" s="15" t="s">
        <v>77</v>
      </c>
      <c r="G23" s="15" t="s">
        <v>78</v>
      </c>
      <c r="H23" s="16">
        <v>1</v>
      </c>
      <c r="I23" s="24">
        <v>63.1666666666667</v>
      </c>
      <c r="J23" s="24">
        <f t="shared" si="0"/>
        <v>25.2666666666667</v>
      </c>
      <c r="K23" s="25">
        <v>77.68</v>
      </c>
      <c r="L23" s="25">
        <f t="shared" si="1"/>
        <v>46.608</v>
      </c>
      <c r="M23" s="25">
        <f t="shared" si="2"/>
        <v>71.8746666666667</v>
      </c>
      <c r="N23" s="26">
        <v>2</v>
      </c>
      <c r="O23" s="27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</row>
    <row r="24" s="1" customFormat="1" ht="26" customHeight="1" spans="1:252">
      <c r="A24" s="12">
        <v>20</v>
      </c>
      <c r="B24" s="32" t="s">
        <v>81</v>
      </c>
      <c r="C24" s="33" t="s">
        <v>82</v>
      </c>
      <c r="D24" s="33" t="s">
        <v>75</v>
      </c>
      <c r="E24" s="33" t="s">
        <v>76</v>
      </c>
      <c r="F24" s="15" t="s">
        <v>77</v>
      </c>
      <c r="G24" s="15" t="s">
        <v>78</v>
      </c>
      <c r="H24" s="16">
        <v>1</v>
      </c>
      <c r="I24" s="24">
        <v>67.3333333333333</v>
      </c>
      <c r="J24" s="24">
        <f t="shared" si="0"/>
        <v>26.9333333333333</v>
      </c>
      <c r="K24" s="25">
        <v>0</v>
      </c>
      <c r="L24" s="25">
        <f t="shared" si="1"/>
        <v>0</v>
      </c>
      <c r="M24" s="25">
        <f t="shared" si="2"/>
        <v>26.9333333333333</v>
      </c>
      <c r="N24" s="26">
        <v>3</v>
      </c>
      <c r="O24" s="30" t="s">
        <v>83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</row>
    <row r="25" s="1" customFormat="1" ht="36" spans="1:252">
      <c r="A25" s="12">
        <v>22</v>
      </c>
      <c r="B25" s="32" t="s">
        <v>84</v>
      </c>
      <c r="C25" s="33" t="s">
        <v>85</v>
      </c>
      <c r="D25" s="33" t="s">
        <v>86</v>
      </c>
      <c r="E25" s="33" t="s">
        <v>87</v>
      </c>
      <c r="F25" s="15" t="s">
        <v>88</v>
      </c>
      <c r="G25" s="15" t="s">
        <v>89</v>
      </c>
      <c r="H25" s="16">
        <v>1</v>
      </c>
      <c r="I25" s="24">
        <v>69.3333333333333</v>
      </c>
      <c r="J25" s="24">
        <f t="shared" si="0"/>
        <v>27.7333333333333</v>
      </c>
      <c r="K25" s="25">
        <v>79.6</v>
      </c>
      <c r="L25" s="25">
        <f t="shared" si="1"/>
        <v>47.76</v>
      </c>
      <c r="M25" s="25">
        <f t="shared" si="2"/>
        <v>75.4933333333333</v>
      </c>
      <c r="N25" s="26">
        <v>1</v>
      </c>
      <c r="O25" s="27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</row>
    <row r="26" s="1" customFormat="1" ht="36" spans="1:252">
      <c r="A26" s="12">
        <v>24</v>
      </c>
      <c r="B26" s="32" t="s">
        <v>90</v>
      </c>
      <c r="C26" s="33" t="s">
        <v>91</v>
      </c>
      <c r="D26" s="33" t="s">
        <v>86</v>
      </c>
      <c r="E26" s="33" t="s">
        <v>87</v>
      </c>
      <c r="F26" s="15" t="s">
        <v>88</v>
      </c>
      <c r="G26" s="15" t="s">
        <v>89</v>
      </c>
      <c r="H26" s="16">
        <v>1</v>
      </c>
      <c r="I26" s="24">
        <v>62.8333333333333</v>
      </c>
      <c r="J26" s="24">
        <f t="shared" si="0"/>
        <v>25.1333333333333</v>
      </c>
      <c r="K26" s="25">
        <v>81.9</v>
      </c>
      <c r="L26" s="25">
        <f t="shared" si="1"/>
        <v>49.14</v>
      </c>
      <c r="M26" s="25">
        <f t="shared" si="2"/>
        <v>74.2733333333333</v>
      </c>
      <c r="N26" s="26">
        <v>2</v>
      </c>
      <c r="O26" s="27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</row>
    <row r="27" s="1" customFormat="1" ht="36" spans="1:252">
      <c r="A27" s="12">
        <v>23</v>
      </c>
      <c r="B27" s="32" t="s">
        <v>92</v>
      </c>
      <c r="C27" s="33" t="s">
        <v>93</v>
      </c>
      <c r="D27" s="33" t="s">
        <v>86</v>
      </c>
      <c r="E27" s="33" t="s">
        <v>87</v>
      </c>
      <c r="F27" s="15" t="s">
        <v>88</v>
      </c>
      <c r="G27" s="15" t="s">
        <v>89</v>
      </c>
      <c r="H27" s="16">
        <v>1</v>
      </c>
      <c r="I27" s="24">
        <v>62.8333333333333</v>
      </c>
      <c r="J27" s="24">
        <f t="shared" si="0"/>
        <v>25.1333333333333</v>
      </c>
      <c r="K27" s="25">
        <v>80.5</v>
      </c>
      <c r="L27" s="25">
        <f t="shared" si="1"/>
        <v>48.3</v>
      </c>
      <c r="M27" s="25">
        <f t="shared" si="2"/>
        <v>73.4333333333333</v>
      </c>
      <c r="N27" s="26">
        <v>3</v>
      </c>
      <c r="O27" s="27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</row>
    <row r="28" s="1" customFormat="1" ht="36" spans="1:252">
      <c r="A28" s="12">
        <v>27</v>
      </c>
      <c r="B28" s="32" t="s">
        <v>94</v>
      </c>
      <c r="C28" s="33" t="s">
        <v>95</v>
      </c>
      <c r="D28" s="33" t="s">
        <v>86</v>
      </c>
      <c r="E28" s="33" t="s">
        <v>96</v>
      </c>
      <c r="F28" s="15" t="s">
        <v>88</v>
      </c>
      <c r="G28" s="15" t="s">
        <v>97</v>
      </c>
      <c r="H28" s="16">
        <v>1</v>
      </c>
      <c r="I28" s="24">
        <v>68</v>
      </c>
      <c r="J28" s="24">
        <f t="shared" si="0"/>
        <v>27.2</v>
      </c>
      <c r="K28" s="25">
        <v>77.8</v>
      </c>
      <c r="L28" s="25">
        <f t="shared" si="1"/>
        <v>46.68</v>
      </c>
      <c r="M28" s="25">
        <f t="shared" si="2"/>
        <v>73.88</v>
      </c>
      <c r="N28" s="26">
        <v>1</v>
      </c>
      <c r="O28" s="27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</row>
    <row r="29" s="1" customFormat="1" ht="36" spans="1:252">
      <c r="A29" s="12">
        <v>25</v>
      </c>
      <c r="B29" s="32" t="s">
        <v>98</v>
      </c>
      <c r="C29" s="33" t="s">
        <v>99</v>
      </c>
      <c r="D29" s="33" t="s">
        <v>86</v>
      </c>
      <c r="E29" s="33" t="s">
        <v>96</v>
      </c>
      <c r="F29" s="15" t="s">
        <v>88</v>
      </c>
      <c r="G29" s="15" t="s">
        <v>97</v>
      </c>
      <c r="H29" s="16">
        <v>1</v>
      </c>
      <c r="I29" s="24">
        <v>68.5</v>
      </c>
      <c r="J29" s="24">
        <f t="shared" si="0"/>
        <v>27.4</v>
      </c>
      <c r="K29" s="25">
        <v>0</v>
      </c>
      <c r="L29" s="25">
        <f t="shared" si="1"/>
        <v>0</v>
      </c>
      <c r="M29" s="25">
        <f t="shared" si="2"/>
        <v>27.4</v>
      </c>
      <c r="N29" s="26">
        <v>2</v>
      </c>
      <c r="O29" s="30" t="s">
        <v>83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</row>
    <row r="30" s="1" customFormat="1" ht="36" spans="1:252">
      <c r="A30" s="12">
        <v>26</v>
      </c>
      <c r="B30" s="32" t="s">
        <v>100</v>
      </c>
      <c r="C30" s="33" t="s">
        <v>101</v>
      </c>
      <c r="D30" s="33" t="s">
        <v>86</v>
      </c>
      <c r="E30" s="33" t="s">
        <v>96</v>
      </c>
      <c r="F30" s="15" t="s">
        <v>88</v>
      </c>
      <c r="G30" s="15" t="s">
        <v>97</v>
      </c>
      <c r="H30" s="16">
        <v>1</v>
      </c>
      <c r="I30" s="24">
        <v>68</v>
      </c>
      <c r="J30" s="24">
        <f t="shared" si="0"/>
        <v>27.2</v>
      </c>
      <c r="K30" s="25">
        <v>0</v>
      </c>
      <c r="L30" s="25">
        <f t="shared" si="1"/>
        <v>0</v>
      </c>
      <c r="M30" s="25">
        <f t="shared" si="2"/>
        <v>27.2</v>
      </c>
      <c r="N30" s="26">
        <v>3</v>
      </c>
      <c r="O30" s="30" t="s">
        <v>83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</row>
    <row r="31" s="1" customFormat="1" ht="26" customHeight="1" spans="1:252">
      <c r="A31" s="12">
        <v>28</v>
      </c>
      <c r="B31" s="32" t="s">
        <v>102</v>
      </c>
      <c r="C31" s="33" t="s">
        <v>103</v>
      </c>
      <c r="D31" s="33" t="s">
        <v>104</v>
      </c>
      <c r="E31" s="33" t="s">
        <v>105</v>
      </c>
      <c r="F31" s="15" t="s">
        <v>106</v>
      </c>
      <c r="G31" s="15" t="s">
        <v>107</v>
      </c>
      <c r="H31" s="16">
        <v>1</v>
      </c>
      <c r="I31" s="24">
        <v>47.3333333333333</v>
      </c>
      <c r="J31" s="24">
        <f t="shared" si="0"/>
        <v>18.9333333333333</v>
      </c>
      <c r="K31" s="25">
        <v>83</v>
      </c>
      <c r="L31" s="25">
        <f t="shared" si="1"/>
        <v>49.8</v>
      </c>
      <c r="M31" s="25">
        <f t="shared" si="2"/>
        <v>68.7333333333333</v>
      </c>
      <c r="N31" s="26">
        <v>1</v>
      </c>
      <c r="O31" s="27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</row>
    <row r="32" s="1" customFormat="1" ht="26" customHeight="1" spans="1:252">
      <c r="A32" s="12">
        <v>29</v>
      </c>
      <c r="B32" s="32" t="s">
        <v>108</v>
      </c>
      <c r="C32" s="33" t="s">
        <v>109</v>
      </c>
      <c r="D32" s="33" t="s">
        <v>104</v>
      </c>
      <c r="E32" s="33" t="s">
        <v>105</v>
      </c>
      <c r="F32" s="15" t="s">
        <v>106</v>
      </c>
      <c r="G32" s="15" t="s">
        <v>107</v>
      </c>
      <c r="H32" s="16">
        <v>1</v>
      </c>
      <c r="I32" s="24">
        <v>42.5</v>
      </c>
      <c r="J32" s="24">
        <f t="shared" si="0"/>
        <v>17</v>
      </c>
      <c r="K32" s="25">
        <v>78</v>
      </c>
      <c r="L32" s="25">
        <f t="shared" si="1"/>
        <v>46.8</v>
      </c>
      <c r="M32" s="25">
        <f t="shared" si="2"/>
        <v>63.8</v>
      </c>
      <c r="N32" s="26">
        <v>2</v>
      </c>
      <c r="O32" s="27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</row>
    <row r="33" s="1" customFormat="1" ht="26" customHeight="1" spans="1:252">
      <c r="A33" s="12">
        <v>30</v>
      </c>
      <c r="B33" s="32" t="s">
        <v>110</v>
      </c>
      <c r="C33" s="33" t="s">
        <v>111</v>
      </c>
      <c r="D33" s="33" t="s">
        <v>104</v>
      </c>
      <c r="E33" s="33" t="s">
        <v>105</v>
      </c>
      <c r="F33" s="15" t="s">
        <v>106</v>
      </c>
      <c r="G33" s="15" t="s">
        <v>107</v>
      </c>
      <c r="H33" s="16">
        <v>1</v>
      </c>
      <c r="I33" s="24">
        <v>37.3333333333333</v>
      </c>
      <c r="J33" s="24">
        <f t="shared" si="0"/>
        <v>14.9333333333333</v>
      </c>
      <c r="K33" s="25">
        <v>69</v>
      </c>
      <c r="L33" s="25">
        <f t="shared" si="1"/>
        <v>41.4</v>
      </c>
      <c r="M33" s="25">
        <f t="shared" si="2"/>
        <v>56.3333333333333</v>
      </c>
      <c r="N33" s="26">
        <v>3</v>
      </c>
      <c r="O33" s="27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</row>
    <row r="34" s="1" customFormat="1" ht="26" customHeight="1" spans="1:252">
      <c r="A34" s="12">
        <v>31</v>
      </c>
      <c r="B34" s="32" t="s">
        <v>112</v>
      </c>
      <c r="C34" s="33" t="s">
        <v>113</v>
      </c>
      <c r="D34" s="33" t="s">
        <v>104</v>
      </c>
      <c r="E34" s="33" t="s">
        <v>114</v>
      </c>
      <c r="F34" s="15" t="s">
        <v>106</v>
      </c>
      <c r="G34" s="15" t="s">
        <v>115</v>
      </c>
      <c r="H34" s="16">
        <v>1</v>
      </c>
      <c r="I34" s="24">
        <v>44</v>
      </c>
      <c r="J34" s="24">
        <f t="shared" si="0"/>
        <v>17.6</v>
      </c>
      <c r="K34" s="25">
        <v>84.4</v>
      </c>
      <c r="L34" s="25">
        <f t="shared" si="1"/>
        <v>50.64</v>
      </c>
      <c r="M34" s="25">
        <f t="shared" si="2"/>
        <v>68.24</v>
      </c>
      <c r="N34" s="26">
        <v>1</v>
      </c>
      <c r="O34" s="27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</row>
    <row r="35" s="1" customFormat="1" ht="26" customHeight="1" spans="1:252">
      <c r="A35" s="12">
        <v>33</v>
      </c>
      <c r="B35" s="17" t="s">
        <v>116</v>
      </c>
      <c r="C35" s="18" t="s">
        <v>117</v>
      </c>
      <c r="D35" s="33" t="s">
        <v>104</v>
      </c>
      <c r="E35" s="33" t="s">
        <v>114</v>
      </c>
      <c r="F35" s="15" t="s">
        <v>106</v>
      </c>
      <c r="G35" s="15" t="s">
        <v>115</v>
      </c>
      <c r="H35" s="16">
        <v>1</v>
      </c>
      <c r="I35" s="31">
        <v>33.6666666666667</v>
      </c>
      <c r="J35" s="24">
        <f t="shared" si="0"/>
        <v>13.4666666666667</v>
      </c>
      <c r="K35" s="28">
        <v>79.2</v>
      </c>
      <c r="L35" s="25">
        <f t="shared" si="1"/>
        <v>47.52</v>
      </c>
      <c r="M35" s="25">
        <f t="shared" si="2"/>
        <v>60.9866666666667</v>
      </c>
      <c r="N35" s="29">
        <v>2</v>
      </c>
      <c r="O35" s="30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</row>
    <row r="36" s="1" customFormat="1" ht="26" customHeight="1" spans="1:252">
      <c r="A36" s="12">
        <v>32</v>
      </c>
      <c r="B36" s="34" t="s">
        <v>118</v>
      </c>
      <c r="C36" s="35" t="s">
        <v>119</v>
      </c>
      <c r="D36" s="33" t="s">
        <v>104</v>
      </c>
      <c r="E36" s="33" t="s">
        <v>114</v>
      </c>
      <c r="F36" s="15" t="s">
        <v>106</v>
      </c>
      <c r="G36" s="15" t="s">
        <v>115</v>
      </c>
      <c r="H36" s="16">
        <v>1</v>
      </c>
      <c r="I36" s="25">
        <v>33.8333333333333</v>
      </c>
      <c r="J36" s="24">
        <f t="shared" si="0"/>
        <v>13.5333333333333</v>
      </c>
      <c r="K36" s="25">
        <v>60.2</v>
      </c>
      <c r="L36" s="25">
        <f t="shared" si="1"/>
        <v>36.12</v>
      </c>
      <c r="M36" s="25">
        <f t="shared" si="2"/>
        <v>49.6533333333333</v>
      </c>
      <c r="N36" s="26">
        <v>3</v>
      </c>
      <c r="O36" s="27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</row>
    <row r="37" s="1" customFormat="1" ht="26" customHeight="1" spans="1:252">
      <c r="A37" s="12">
        <v>34</v>
      </c>
      <c r="B37" s="32" t="s">
        <v>120</v>
      </c>
      <c r="C37" s="33" t="s">
        <v>121</v>
      </c>
      <c r="D37" s="33" t="s">
        <v>122</v>
      </c>
      <c r="E37" s="33" t="s">
        <v>123</v>
      </c>
      <c r="F37" s="15" t="s">
        <v>124</v>
      </c>
      <c r="G37" s="15" t="s">
        <v>22</v>
      </c>
      <c r="H37" s="16">
        <v>1</v>
      </c>
      <c r="I37" s="24">
        <v>69.6666666666667</v>
      </c>
      <c r="J37" s="24">
        <f t="shared" si="0"/>
        <v>27.8666666666667</v>
      </c>
      <c r="K37" s="25">
        <v>81.02</v>
      </c>
      <c r="L37" s="25">
        <f t="shared" si="1"/>
        <v>48.612</v>
      </c>
      <c r="M37" s="25">
        <f t="shared" si="2"/>
        <v>76.4786666666667</v>
      </c>
      <c r="N37" s="26">
        <v>1</v>
      </c>
      <c r="O37" s="27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</row>
    <row r="38" s="1" customFormat="1" ht="26" customHeight="1" spans="1:252">
      <c r="A38" s="12">
        <v>35</v>
      </c>
      <c r="B38" s="32" t="s">
        <v>125</v>
      </c>
      <c r="C38" s="33" t="s">
        <v>126</v>
      </c>
      <c r="D38" s="33" t="s">
        <v>122</v>
      </c>
      <c r="E38" s="33" t="s">
        <v>123</v>
      </c>
      <c r="F38" s="15" t="s">
        <v>124</v>
      </c>
      <c r="G38" s="15" t="s">
        <v>22</v>
      </c>
      <c r="H38" s="16">
        <v>1</v>
      </c>
      <c r="I38" s="24">
        <v>57.1666666666667</v>
      </c>
      <c r="J38" s="24">
        <f t="shared" si="0"/>
        <v>22.8666666666667</v>
      </c>
      <c r="K38" s="25">
        <v>79</v>
      </c>
      <c r="L38" s="25">
        <f t="shared" si="1"/>
        <v>47.4</v>
      </c>
      <c r="M38" s="25">
        <f t="shared" si="2"/>
        <v>70.2666666666667</v>
      </c>
      <c r="N38" s="26">
        <v>2</v>
      </c>
      <c r="O38" s="27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</row>
    <row r="39" s="1" customFormat="1" ht="26" customHeight="1" spans="1:252">
      <c r="A39" s="12">
        <v>36</v>
      </c>
      <c r="B39" s="32" t="s">
        <v>127</v>
      </c>
      <c r="C39" s="33" t="s">
        <v>128</v>
      </c>
      <c r="D39" s="33" t="s">
        <v>122</v>
      </c>
      <c r="E39" s="33" t="s">
        <v>123</v>
      </c>
      <c r="F39" s="15" t="s">
        <v>124</v>
      </c>
      <c r="G39" s="15" t="s">
        <v>22</v>
      </c>
      <c r="H39" s="16">
        <v>1</v>
      </c>
      <c r="I39" s="24">
        <v>55.5</v>
      </c>
      <c r="J39" s="24">
        <f t="shared" si="0"/>
        <v>22.2</v>
      </c>
      <c r="K39" s="25">
        <v>78.3</v>
      </c>
      <c r="L39" s="25">
        <f t="shared" si="1"/>
        <v>46.98</v>
      </c>
      <c r="M39" s="25">
        <f t="shared" si="2"/>
        <v>69.18</v>
      </c>
      <c r="N39" s="26">
        <v>3</v>
      </c>
      <c r="O39" s="27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</row>
    <row r="40" s="1" customFormat="1" ht="26" customHeight="1" spans="1:252">
      <c r="A40" s="12">
        <v>37</v>
      </c>
      <c r="B40" s="32" t="s">
        <v>129</v>
      </c>
      <c r="C40" s="33" t="s">
        <v>130</v>
      </c>
      <c r="D40" s="33" t="s">
        <v>131</v>
      </c>
      <c r="E40" s="33" t="s">
        <v>132</v>
      </c>
      <c r="F40" s="15" t="s">
        <v>133</v>
      </c>
      <c r="G40" s="15" t="s">
        <v>134</v>
      </c>
      <c r="H40" s="16">
        <v>2</v>
      </c>
      <c r="I40" s="24">
        <v>70.8333333333333</v>
      </c>
      <c r="J40" s="24">
        <f t="shared" si="0"/>
        <v>28.3333333333333</v>
      </c>
      <c r="K40" s="25">
        <v>82.02</v>
      </c>
      <c r="L40" s="25">
        <f t="shared" si="1"/>
        <v>49.212</v>
      </c>
      <c r="M40" s="25">
        <f t="shared" si="2"/>
        <v>77.5453333333333</v>
      </c>
      <c r="N40" s="26">
        <v>1</v>
      </c>
      <c r="O40" s="27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</row>
    <row r="41" s="1" customFormat="1" ht="26" customHeight="1" spans="1:252">
      <c r="A41" s="12">
        <v>40</v>
      </c>
      <c r="B41" s="32" t="s">
        <v>135</v>
      </c>
      <c r="C41" s="33" t="s">
        <v>136</v>
      </c>
      <c r="D41" s="33" t="s">
        <v>131</v>
      </c>
      <c r="E41" s="33" t="s">
        <v>132</v>
      </c>
      <c r="F41" s="15" t="s">
        <v>133</v>
      </c>
      <c r="G41" s="15" t="s">
        <v>134</v>
      </c>
      <c r="H41" s="16">
        <v>2</v>
      </c>
      <c r="I41" s="24">
        <v>67.6666666666667</v>
      </c>
      <c r="J41" s="24">
        <f t="shared" si="0"/>
        <v>27.0666666666667</v>
      </c>
      <c r="K41" s="25">
        <v>81.62</v>
      </c>
      <c r="L41" s="25">
        <f t="shared" si="1"/>
        <v>48.972</v>
      </c>
      <c r="M41" s="25">
        <f t="shared" si="2"/>
        <v>76.0386666666667</v>
      </c>
      <c r="N41" s="26">
        <v>2</v>
      </c>
      <c r="O41" s="27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</row>
    <row r="42" s="1" customFormat="1" ht="26" customHeight="1" spans="1:252">
      <c r="A42" s="12">
        <v>39</v>
      </c>
      <c r="B42" s="32" t="s">
        <v>137</v>
      </c>
      <c r="C42" s="33" t="s">
        <v>138</v>
      </c>
      <c r="D42" s="33" t="s">
        <v>131</v>
      </c>
      <c r="E42" s="33" t="s">
        <v>132</v>
      </c>
      <c r="F42" s="15" t="s">
        <v>133</v>
      </c>
      <c r="G42" s="15" t="s">
        <v>134</v>
      </c>
      <c r="H42" s="16">
        <v>2</v>
      </c>
      <c r="I42" s="24">
        <v>68.3333333333333</v>
      </c>
      <c r="J42" s="24">
        <f t="shared" si="0"/>
        <v>27.3333333333333</v>
      </c>
      <c r="K42" s="25">
        <v>80.02</v>
      </c>
      <c r="L42" s="25">
        <f t="shared" si="1"/>
        <v>48.012</v>
      </c>
      <c r="M42" s="25">
        <f t="shared" si="2"/>
        <v>75.3453333333333</v>
      </c>
      <c r="N42" s="26">
        <v>3</v>
      </c>
      <c r="O42" s="27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</row>
    <row r="43" s="1" customFormat="1" ht="26" customHeight="1" spans="1:252">
      <c r="A43" s="12">
        <v>42</v>
      </c>
      <c r="B43" s="32" t="s">
        <v>139</v>
      </c>
      <c r="C43" s="33" t="s">
        <v>140</v>
      </c>
      <c r="D43" s="33" t="s">
        <v>131</v>
      </c>
      <c r="E43" s="33" t="s">
        <v>132</v>
      </c>
      <c r="F43" s="15" t="s">
        <v>133</v>
      </c>
      <c r="G43" s="15" t="s">
        <v>134</v>
      </c>
      <c r="H43" s="16">
        <v>2</v>
      </c>
      <c r="I43" s="24">
        <v>67</v>
      </c>
      <c r="J43" s="24">
        <f t="shared" si="0"/>
        <v>26.8</v>
      </c>
      <c r="K43" s="25">
        <v>80.46</v>
      </c>
      <c r="L43" s="25">
        <f t="shared" si="1"/>
        <v>48.276</v>
      </c>
      <c r="M43" s="25">
        <f t="shared" si="2"/>
        <v>75.076</v>
      </c>
      <c r="N43" s="26">
        <v>4</v>
      </c>
      <c r="O43" s="27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</row>
    <row r="44" s="1" customFormat="1" ht="26" customHeight="1" spans="1:252">
      <c r="A44" s="12">
        <v>38</v>
      </c>
      <c r="B44" s="32" t="s">
        <v>141</v>
      </c>
      <c r="C44" s="33" t="s">
        <v>142</v>
      </c>
      <c r="D44" s="33" t="s">
        <v>131</v>
      </c>
      <c r="E44" s="33" t="s">
        <v>132</v>
      </c>
      <c r="F44" s="15" t="s">
        <v>133</v>
      </c>
      <c r="G44" s="15" t="s">
        <v>134</v>
      </c>
      <c r="H44" s="16">
        <v>2</v>
      </c>
      <c r="I44" s="24">
        <v>70.3333333333333</v>
      </c>
      <c r="J44" s="24">
        <f t="shared" si="0"/>
        <v>28.1333333333333</v>
      </c>
      <c r="K44" s="25">
        <v>0</v>
      </c>
      <c r="L44" s="25">
        <f t="shared" si="1"/>
        <v>0</v>
      </c>
      <c r="M44" s="25">
        <f t="shared" si="2"/>
        <v>28.1333333333333</v>
      </c>
      <c r="N44" s="26">
        <v>5</v>
      </c>
      <c r="O44" s="30" t="s">
        <v>83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</row>
    <row r="45" s="1" customFormat="1" ht="26" customHeight="1" spans="1:252">
      <c r="A45" s="12">
        <v>41</v>
      </c>
      <c r="B45" s="32" t="s">
        <v>143</v>
      </c>
      <c r="C45" s="33" t="s">
        <v>144</v>
      </c>
      <c r="D45" s="33" t="s">
        <v>131</v>
      </c>
      <c r="E45" s="33" t="s">
        <v>132</v>
      </c>
      <c r="F45" s="15" t="s">
        <v>133</v>
      </c>
      <c r="G45" s="15" t="s">
        <v>134</v>
      </c>
      <c r="H45" s="16">
        <v>2</v>
      </c>
      <c r="I45" s="24">
        <v>67.3333333333333</v>
      </c>
      <c r="J45" s="24">
        <f t="shared" si="0"/>
        <v>26.9333333333333</v>
      </c>
      <c r="K45" s="25">
        <v>0</v>
      </c>
      <c r="L45" s="25">
        <f t="shared" si="1"/>
        <v>0</v>
      </c>
      <c r="M45" s="25">
        <f t="shared" si="2"/>
        <v>26.9333333333333</v>
      </c>
      <c r="N45" s="26">
        <v>6</v>
      </c>
      <c r="O45" s="30" t="s">
        <v>83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</row>
    <row r="46" s="1" customFormat="1" ht="26" customHeight="1" spans="1:252">
      <c r="A46" s="12">
        <v>43</v>
      </c>
      <c r="B46" s="32" t="s">
        <v>145</v>
      </c>
      <c r="C46" s="33" t="s">
        <v>146</v>
      </c>
      <c r="D46" s="33" t="s">
        <v>147</v>
      </c>
      <c r="E46" s="33" t="s">
        <v>148</v>
      </c>
      <c r="F46" s="15" t="s">
        <v>149</v>
      </c>
      <c r="G46" s="15" t="s">
        <v>22</v>
      </c>
      <c r="H46" s="16">
        <v>1</v>
      </c>
      <c r="I46" s="24">
        <v>58.8333333333333</v>
      </c>
      <c r="J46" s="24">
        <f t="shared" si="0"/>
        <v>23.5333333333333</v>
      </c>
      <c r="K46" s="25">
        <v>81.42</v>
      </c>
      <c r="L46" s="25">
        <f t="shared" si="1"/>
        <v>48.852</v>
      </c>
      <c r="M46" s="25">
        <f t="shared" si="2"/>
        <v>72.3853333333333</v>
      </c>
      <c r="N46" s="26">
        <v>1</v>
      </c>
      <c r="O46" s="27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</row>
    <row r="47" s="1" customFormat="1" ht="26" customHeight="1" spans="1:252">
      <c r="A47" s="12">
        <v>44</v>
      </c>
      <c r="B47" s="32" t="s">
        <v>150</v>
      </c>
      <c r="C47" s="33" t="s">
        <v>151</v>
      </c>
      <c r="D47" s="33" t="s">
        <v>147</v>
      </c>
      <c r="E47" s="33" t="s">
        <v>148</v>
      </c>
      <c r="F47" s="15" t="s">
        <v>149</v>
      </c>
      <c r="G47" s="15" t="s">
        <v>22</v>
      </c>
      <c r="H47" s="16">
        <v>1</v>
      </c>
      <c r="I47" s="24">
        <v>56.6666666666667</v>
      </c>
      <c r="J47" s="24">
        <f t="shared" si="0"/>
        <v>22.6666666666667</v>
      </c>
      <c r="K47" s="25">
        <v>80</v>
      </c>
      <c r="L47" s="25">
        <f t="shared" si="1"/>
        <v>48</v>
      </c>
      <c r="M47" s="25">
        <f t="shared" si="2"/>
        <v>70.6666666666667</v>
      </c>
      <c r="N47" s="26">
        <v>2</v>
      </c>
      <c r="O47" s="27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</row>
    <row r="48" s="1" customFormat="1" ht="26" customHeight="1" spans="1:252">
      <c r="A48" s="12">
        <v>45</v>
      </c>
      <c r="B48" s="32" t="s">
        <v>152</v>
      </c>
      <c r="C48" s="33" t="s">
        <v>153</v>
      </c>
      <c r="D48" s="33" t="s">
        <v>147</v>
      </c>
      <c r="E48" s="33" t="s">
        <v>148</v>
      </c>
      <c r="F48" s="15" t="s">
        <v>149</v>
      </c>
      <c r="G48" s="15" t="s">
        <v>22</v>
      </c>
      <c r="H48" s="16">
        <v>1</v>
      </c>
      <c r="I48" s="24">
        <v>55.3333333333333</v>
      </c>
      <c r="J48" s="24">
        <f t="shared" si="0"/>
        <v>22.1333333333333</v>
      </c>
      <c r="K48" s="25">
        <v>79</v>
      </c>
      <c r="L48" s="25">
        <f t="shared" si="1"/>
        <v>47.4</v>
      </c>
      <c r="M48" s="25">
        <f t="shared" si="2"/>
        <v>69.5333333333333</v>
      </c>
      <c r="N48" s="26">
        <v>3</v>
      </c>
      <c r="O48" s="27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</row>
    <row r="49" s="1" customFormat="1" ht="26" customHeight="1" spans="1:252">
      <c r="A49" s="12">
        <v>46</v>
      </c>
      <c r="B49" s="32" t="s">
        <v>154</v>
      </c>
      <c r="C49" s="33" t="s">
        <v>155</v>
      </c>
      <c r="D49" s="33" t="s">
        <v>156</v>
      </c>
      <c r="E49" s="33" t="s">
        <v>157</v>
      </c>
      <c r="F49" s="15" t="s">
        <v>158</v>
      </c>
      <c r="G49" s="15" t="s">
        <v>159</v>
      </c>
      <c r="H49" s="16">
        <v>1</v>
      </c>
      <c r="I49" s="24">
        <v>65.1666666666667</v>
      </c>
      <c r="J49" s="24">
        <f t="shared" si="0"/>
        <v>26.0666666666667</v>
      </c>
      <c r="K49" s="25">
        <v>84.4</v>
      </c>
      <c r="L49" s="25">
        <f t="shared" si="1"/>
        <v>50.64</v>
      </c>
      <c r="M49" s="25">
        <f t="shared" si="2"/>
        <v>76.7066666666667</v>
      </c>
      <c r="N49" s="26">
        <v>1</v>
      </c>
      <c r="O49" s="27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</row>
    <row r="50" s="1" customFormat="1" ht="26" customHeight="1" spans="1:252">
      <c r="A50" s="12">
        <v>47</v>
      </c>
      <c r="B50" s="32" t="s">
        <v>160</v>
      </c>
      <c r="C50" s="33" t="s">
        <v>161</v>
      </c>
      <c r="D50" s="33" t="s">
        <v>156</v>
      </c>
      <c r="E50" s="33" t="s">
        <v>157</v>
      </c>
      <c r="F50" s="15" t="s">
        <v>158</v>
      </c>
      <c r="G50" s="15" t="s">
        <v>159</v>
      </c>
      <c r="H50" s="16">
        <v>1</v>
      </c>
      <c r="I50" s="24">
        <v>63.6666666666667</v>
      </c>
      <c r="J50" s="24">
        <f t="shared" si="0"/>
        <v>25.4666666666667</v>
      </c>
      <c r="K50" s="25">
        <v>80.4</v>
      </c>
      <c r="L50" s="25">
        <f t="shared" si="1"/>
        <v>48.24</v>
      </c>
      <c r="M50" s="25">
        <f t="shared" si="2"/>
        <v>73.7066666666667</v>
      </c>
      <c r="N50" s="26">
        <v>2</v>
      </c>
      <c r="O50" s="27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</row>
    <row r="51" s="1" customFormat="1" ht="26" customHeight="1" spans="1:252">
      <c r="A51" s="12">
        <v>48</v>
      </c>
      <c r="B51" s="32" t="s">
        <v>162</v>
      </c>
      <c r="C51" s="33" t="s">
        <v>163</v>
      </c>
      <c r="D51" s="33" t="s">
        <v>156</v>
      </c>
      <c r="E51" s="33" t="s">
        <v>157</v>
      </c>
      <c r="F51" s="15" t="s">
        <v>158</v>
      </c>
      <c r="G51" s="15" t="s">
        <v>159</v>
      </c>
      <c r="H51" s="16">
        <v>1</v>
      </c>
      <c r="I51" s="24">
        <v>57.1666666666667</v>
      </c>
      <c r="J51" s="24">
        <f t="shared" si="0"/>
        <v>22.8666666666667</v>
      </c>
      <c r="K51" s="25">
        <v>76.2</v>
      </c>
      <c r="L51" s="25">
        <f t="shared" si="1"/>
        <v>45.72</v>
      </c>
      <c r="M51" s="25">
        <f t="shared" si="2"/>
        <v>68.5866666666667</v>
      </c>
      <c r="N51" s="26">
        <v>3</v>
      </c>
      <c r="O51" s="27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</row>
    <row r="52" s="1" customFormat="1" ht="26" customHeight="1" spans="1:252">
      <c r="A52" s="12">
        <v>49</v>
      </c>
      <c r="B52" s="32" t="s">
        <v>164</v>
      </c>
      <c r="C52" s="33" t="s">
        <v>165</v>
      </c>
      <c r="D52" s="33" t="s">
        <v>166</v>
      </c>
      <c r="E52" s="33" t="s">
        <v>167</v>
      </c>
      <c r="F52" s="15" t="s">
        <v>168</v>
      </c>
      <c r="G52" s="15" t="s">
        <v>159</v>
      </c>
      <c r="H52" s="16">
        <v>2</v>
      </c>
      <c r="I52" s="24">
        <v>70</v>
      </c>
      <c r="J52" s="24">
        <f t="shared" si="0"/>
        <v>28</v>
      </c>
      <c r="K52" s="25">
        <v>86.6</v>
      </c>
      <c r="L52" s="25">
        <f t="shared" si="1"/>
        <v>51.96</v>
      </c>
      <c r="M52" s="25">
        <f t="shared" si="2"/>
        <v>79.96</v>
      </c>
      <c r="N52" s="26">
        <v>1</v>
      </c>
      <c r="O52" s="27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</row>
    <row r="53" s="1" customFormat="1" ht="26" customHeight="1" spans="1:252">
      <c r="A53" s="12">
        <v>51</v>
      </c>
      <c r="B53" s="32" t="s">
        <v>169</v>
      </c>
      <c r="C53" s="33" t="s">
        <v>170</v>
      </c>
      <c r="D53" s="33" t="s">
        <v>166</v>
      </c>
      <c r="E53" s="33" t="s">
        <v>167</v>
      </c>
      <c r="F53" s="15" t="s">
        <v>168</v>
      </c>
      <c r="G53" s="15" t="s">
        <v>159</v>
      </c>
      <c r="H53" s="16">
        <v>2</v>
      </c>
      <c r="I53" s="24">
        <v>64.3333333333333</v>
      </c>
      <c r="J53" s="24">
        <f t="shared" si="0"/>
        <v>25.7333333333333</v>
      </c>
      <c r="K53" s="25">
        <v>88.6</v>
      </c>
      <c r="L53" s="25">
        <f t="shared" si="1"/>
        <v>53.16</v>
      </c>
      <c r="M53" s="25">
        <f t="shared" si="2"/>
        <v>78.8933333333333</v>
      </c>
      <c r="N53" s="26">
        <v>2</v>
      </c>
      <c r="O53" s="27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</row>
    <row r="54" s="1" customFormat="1" ht="26" customHeight="1" spans="1:252">
      <c r="A54" s="12">
        <v>50</v>
      </c>
      <c r="B54" s="32" t="s">
        <v>171</v>
      </c>
      <c r="C54" s="33" t="s">
        <v>172</v>
      </c>
      <c r="D54" s="33" t="s">
        <v>166</v>
      </c>
      <c r="E54" s="33" t="s">
        <v>167</v>
      </c>
      <c r="F54" s="15" t="s">
        <v>168</v>
      </c>
      <c r="G54" s="15" t="s">
        <v>159</v>
      </c>
      <c r="H54" s="16">
        <v>2</v>
      </c>
      <c r="I54" s="24">
        <v>66.5</v>
      </c>
      <c r="J54" s="24">
        <f t="shared" si="0"/>
        <v>26.6</v>
      </c>
      <c r="K54" s="25">
        <v>81.8</v>
      </c>
      <c r="L54" s="25">
        <f t="shared" si="1"/>
        <v>49.08</v>
      </c>
      <c r="M54" s="25">
        <f t="shared" si="2"/>
        <v>75.68</v>
      </c>
      <c r="N54" s="26">
        <v>3</v>
      </c>
      <c r="O54" s="27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</row>
    <row r="55" s="1" customFormat="1" ht="26" customHeight="1" spans="1:252">
      <c r="A55" s="12">
        <v>52</v>
      </c>
      <c r="B55" s="32" t="s">
        <v>173</v>
      </c>
      <c r="C55" s="33" t="s">
        <v>174</v>
      </c>
      <c r="D55" s="33" t="s">
        <v>166</v>
      </c>
      <c r="E55" s="33" t="s">
        <v>167</v>
      </c>
      <c r="F55" s="15" t="s">
        <v>168</v>
      </c>
      <c r="G55" s="15" t="s">
        <v>159</v>
      </c>
      <c r="H55" s="16">
        <v>2</v>
      </c>
      <c r="I55" s="24">
        <v>61</v>
      </c>
      <c r="J55" s="24">
        <f t="shared" si="0"/>
        <v>24.4</v>
      </c>
      <c r="K55" s="25">
        <v>80.8</v>
      </c>
      <c r="L55" s="25">
        <f t="shared" si="1"/>
        <v>48.48</v>
      </c>
      <c r="M55" s="25">
        <f t="shared" si="2"/>
        <v>72.88</v>
      </c>
      <c r="N55" s="26">
        <v>4</v>
      </c>
      <c r="O55" s="27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</row>
    <row r="56" s="1" customFormat="1" ht="26" customHeight="1" spans="1:252">
      <c r="A56" s="12">
        <v>53</v>
      </c>
      <c r="B56" s="32" t="s">
        <v>175</v>
      </c>
      <c r="C56" s="33" t="s">
        <v>176</v>
      </c>
      <c r="D56" s="33" t="s">
        <v>166</v>
      </c>
      <c r="E56" s="33" t="s">
        <v>167</v>
      </c>
      <c r="F56" s="15" t="s">
        <v>168</v>
      </c>
      <c r="G56" s="15" t="s">
        <v>159</v>
      </c>
      <c r="H56" s="16">
        <v>2</v>
      </c>
      <c r="I56" s="24">
        <v>60.5</v>
      </c>
      <c r="J56" s="24">
        <f t="shared" si="0"/>
        <v>24.2</v>
      </c>
      <c r="K56" s="25">
        <v>80.4</v>
      </c>
      <c r="L56" s="25">
        <f t="shared" si="1"/>
        <v>48.24</v>
      </c>
      <c r="M56" s="25">
        <f t="shared" si="2"/>
        <v>72.44</v>
      </c>
      <c r="N56" s="26">
        <v>5</v>
      </c>
      <c r="O56" s="27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</row>
    <row r="57" s="1" customFormat="1" ht="26" customHeight="1" spans="1:252">
      <c r="A57" s="12">
        <v>54</v>
      </c>
      <c r="B57" s="32" t="s">
        <v>177</v>
      </c>
      <c r="C57" s="33" t="s">
        <v>178</v>
      </c>
      <c r="D57" s="33" t="s">
        <v>166</v>
      </c>
      <c r="E57" s="33" t="s">
        <v>167</v>
      </c>
      <c r="F57" s="15" t="s">
        <v>168</v>
      </c>
      <c r="G57" s="15" t="s">
        <v>159</v>
      </c>
      <c r="H57" s="16">
        <v>2</v>
      </c>
      <c r="I57" s="24">
        <v>58.6666666666667</v>
      </c>
      <c r="J57" s="24">
        <f t="shared" si="0"/>
        <v>23.4666666666667</v>
      </c>
      <c r="K57" s="25">
        <v>71.6</v>
      </c>
      <c r="L57" s="25">
        <f t="shared" si="1"/>
        <v>42.96</v>
      </c>
      <c r="M57" s="25">
        <f t="shared" si="2"/>
        <v>66.4266666666667</v>
      </c>
      <c r="N57" s="26">
        <v>6</v>
      </c>
      <c r="O57" s="27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</row>
    <row r="58" s="1" customFormat="1" ht="26" customHeight="1" spans="1:252">
      <c r="A58" s="12">
        <v>55</v>
      </c>
      <c r="B58" s="32" t="s">
        <v>179</v>
      </c>
      <c r="C58" s="33" t="s">
        <v>180</v>
      </c>
      <c r="D58" s="33" t="s">
        <v>181</v>
      </c>
      <c r="E58" s="33" t="s">
        <v>182</v>
      </c>
      <c r="F58" s="15" t="s">
        <v>183</v>
      </c>
      <c r="G58" s="15" t="s">
        <v>159</v>
      </c>
      <c r="H58" s="16">
        <v>1</v>
      </c>
      <c r="I58" s="24">
        <v>70.3333333333333</v>
      </c>
      <c r="J58" s="24">
        <f t="shared" si="0"/>
        <v>28.1333333333333</v>
      </c>
      <c r="K58" s="25">
        <v>86.4</v>
      </c>
      <c r="L58" s="25">
        <f t="shared" si="1"/>
        <v>51.84</v>
      </c>
      <c r="M58" s="25">
        <f t="shared" si="2"/>
        <v>79.9733333333333</v>
      </c>
      <c r="N58" s="26">
        <v>1</v>
      </c>
      <c r="O58" s="27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</row>
    <row r="59" s="1" customFormat="1" ht="26" customHeight="1" spans="1:252">
      <c r="A59" s="12">
        <v>56</v>
      </c>
      <c r="B59" s="32" t="s">
        <v>184</v>
      </c>
      <c r="C59" s="33" t="s">
        <v>185</v>
      </c>
      <c r="D59" s="33" t="s">
        <v>181</v>
      </c>
      <c r="E59" s="33" t="s">
        <v>182</v>
      </c>
      <c r="F59" s="15" t="s">
        <v>183</v>
      </c>
      <c r="G59" s="15" t="s">
        <v>159</v>
      </c>
      <c r="H59" s="16">
        <v>1</v>
      </c>
      <c r="I59" s="24">
        <v>62.8333333333333</v>
      </c>
      <c r="J59" s="24">
        <f t="shared" si="0"/>
        <v>25.1333333333333</v>
      </c>
      <c r="K59" s="25">
        <v>81.4</v>
      </c>
      <c r="L59" s="25">
        <f t="shared" si="1"/>
        <v>48.84</v>
      </c>
      <c r="M59" s="25">
        <f t="shared" si="2"/>
        <v>73.9733333333333</v>
      </c>
      <c r="N59" s="26">
        <v>2</v>
      </c>
      <c r="O59" s="27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</row>
    <row r="60" s="1" customFormat="1" ht="26" customHeight="1" spans="1:252">
      <c r="A60" s="12">
        <v>57</v>
      </c>
      <c r="B60" s="32" t="s">
        <v>186</v>
      </c>
      <c r="C60" s="33" t="s">
        <v>187</v>
      </c>
      <c r="D60" s="33" t="s">
        <v>181</v>
      </c>
      <c r="E60" s="33" t="s">
        <v>182</v>
      </c>
      <c r="F60" s="15" t="s">
        <v>183</v>
      </c>
      <c r="G60" s="15" t="s">
        <v>159</v>
      </c>
      <c r="H60" s="16">
        <v>1</v>
      </c>
      <c r="I60" s="24">
        <v>60.8333333333333</v>
      </c>
      <c r="J60" s="24">
        <f t="shared" si="0"/>
        <v>24.3333333333333</v>
      </c>
      <c r="K60" s="25">
        <v>72</v>
      </c>
      <c r="L60" s="25">
        <f t="shared" si="1"/>
        <v>43.2</v>
      </c>
      <c r="M60" s="25">
        <f t="shared" si="2"/>
        <v>67.5333333333333</v>
      </c>
      <c r="N60" s="26">
        <v>3</v>
      </c>
      <c r="O60" s="27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</row>
    <row r="61" s="1" customFormat="1" ht="26" customHeight="1" spans="1:252">
      <c r="A61" s="12">
        <v>58</v>
      </c>
      <c r="B61" s="32" t="s">
        <v>188</v>
      </c>
      <c r="C61" s="33" t="s">
        <v>189</v>
      </c>
      <c r="D61" s="33" t="s">
        <v>190</v>
      </c>
      <c r="E61" s="33" t="s">
        <v>191</v>
      </c>
      <c r="F61" s="15" t="s">
        <v>192</v>
      </c>
      <c r="G61" s="15" t="s">
        <v>159</v>
      </c>
      <c r="H61" s="16">
        <v>1</v>
      </c>
      <c r="I61" s="24">
        <v>68.3333333333333</v>
      </c>
      <c r="J61" s="24">
        <f t="shared" si="0"/>
        <v>27.3333333333333</v>
      </c>
      <c r="K61" s="25">
        <v>87.2</v>
      </c>
      <c r="L61" s="25">
        <f t="shared" si="1"/>
        <v>52.32</v>
      </c>
      <c r="M61" s="25">
        <f t="shared" si="2"/>
        <v>79.6533333333333</v>
      </c>
      <c r="N61" s="26">
        <v>1</v>
      </c>
      <c r="O61" s="27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</row>
    <row r="62" s="1" customFormat="1" ht="26" customHeight="1" spans="1:252">
      <c r="A62" s="12">
        <v>59</v>
      </c>
      <c r="B62" s="32" t="s">
        <v>193</v>
      </c>
      <c r="C62" s="33" t="s">
        <v>194</v>
      </c>
      <c r="D62" s="33" t="s">
        <v>190</v>
      </c>
      <c r="E62" s="33" t="s">
        <v>191</v>
      </c>
      <c r="F62" s="15" t="s">
        <v>192</v>
      </c>
      <c r="G62" s="15" t="s">
        <v>159</v>
      </c>
      <c r="H62" s="16">
        <v>1</v>
      </c>
      <c r="I62" s="24">
        <v>63.5</v>
      </c>
      <c r="J62" s="24">
        <f t="shared" si="0"/>
        <v>25.4</v>
      </c>
      <c r="K62" s="25">
        <v>79</v>
      </c>
      <c r="L62" s="25">
        <f t="shared" si="1"/>
        <v>47.4</v>
      </c>
      <c r="M62" s="25">
        <f t="shared" si="2"/>
        <v>72.8</v>
      </c>
      <c r="N62" s="26">
        <v>2</v>
      </c>
      <c r="O62" s="27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</row>
    <row r="63" s="1" customFormat="1" ht="26" customHeight="1" spans="1:252">
      <c r="A63" s="12">
        <v>60</v>
      </c>
      <c r="B63" s="32" t="s">
        <v>195</v>
      </c>
      <c r="C63" s="33" t="s">
        <v>196</v>
      </c>
      <c r="D63" s="33" t="s">
        <v>190</v>
      </c>
      <c r="E63" s="33" t="s">
        <v>191</v>
      </c>
      <c r="F63" s="15" t="s">
        <v>192</v>
      </c>
      <c r="G63" s="15" t="s">
        <v>159</v>
      </c>
      <c r="H63" s="16">
        <v>1</v>
      </c>
      <c r="I63" s="24">
        <v>60</v>
      </c>
      <c r="J63" s="24">
        <f t="shared" si="0"/>
        <v>24</v>
      </c>
      <c r="K63" s="25">
        <v>76.2</v>
      </c>
      <c r="L63" s="25">
        <f t="shared" si="1"/>
        <v>45.72</v>
      </c>
      <c r="M63" s="25">
        <f t="shared" si="2"/>
        <v>69.72</v>
      </c>
      <c r="N63" s="26">
        <v>3</v>
      </c>
      <c r="O63" s="27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</row>
    <row r="64" s="1" customFormat="1" ht="26" customHeight="1" spans="1:252">
      <c r="A64" s="12">
        <v>61</v>
      </c>
      <c r="B64" s="32" t="s">
        <v>197</v>
      </c>
      <c r="C64" s="33" t="s">
        <v>198</v>
      </c>
      <c r="D64" s="33" t="s">
        <v>199</v>
      </c>
      <c r="E64" s="33" t="s">
        <v>200</v>
      </c>
      <c r="F64" s="15" t="s">
        <v>201</v>
      </c>
      <c r="G64" s="15" t="s">
        <v>159</v>
      </c>
      <c r="H64" s="16">
        <v>1</v>
      </c>
      <c r="I64" s="24">
        <v>67.3333333333333</v>
      </c>
      <c r="J64" s="24">
        <f t="shared" si="0"/>
        <v>26.9333333333333</v>
      </c>
      <c r="K64" s="25">
        <v>85.4</v>
      </c>
      <c r="L64" s="25">
        <f t="shared" si="1"/>
        <v>51.24</v>
      </c>
      <c r="M64" s="25">
        <f t="shared" si="2"/>
        <v>78.1733333333333</v>
      </c>
      <c r="N64" s="26">
        <v>1</v>
      </c>
      <c r="O64" s="27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</row>
    <row r="65" s="1" customFormat="1" ht="26" customHeight="1" spans="1:252">
      <c r="A65" s="12">
        <v>63</v>
      </c>
      <c r="B65" s="32" t="s">
        <v>202</v>
      </c>
      <c r="C65" s="33" t="s">
        <v>203</v>
      </c>
      <c r="D65" s="33" t="s">
        <v>199</v>
      </c>
      <c r="E65" s="33" t="s">
        <v>200</v>
      </c>
      <c r="F65" s="15" t="s">
        <v>201</v>
      </c>
      <c r="G65" s="15" t="s">
        <v>159</v>
      </c>
      <c r="H65" s="16">
        <v>1</v>
      </c>
      <c r="I65" s="24">
        <v>58.1666666666667</v>
      </c>
      <c r="J65" s="24">
        <f t="shared" si="0"/>
        <v>23.2666666666667</v>
      </c>
      <c r="K65" s="25">
        <v>74.8</v>
      </c>
      <c r="L65" s="25">
        <f t="shared" si="1"/>
        <v>44.88</v>
      </c>
      <c r="M65" s="25">
        <f t="shared" si="2"/>
        <v>68.1466666666667</v>
      </c>
      <c r="N65" s="26">
        <v>2</v>
      </c>
      <c r="O65" s="27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</row>
    <row r="66" s="1" customFormat="1" ht="26" customHeight="1" spans="1:252">
      <c r="A66" s="12">
        <v>62</v>
      </c>
      <c r="B66" s="32" t="s">
        <v>204</v>
      </c>
      <c r="C66" s="33" t="s">
        <v>205</v>
      </c>
      <c r="D66" s="33" t="s">
        <v>199</v>
      </c>
      <c r="E66" s="33" t="s">
        <v>200</v>
      </c>
      <c r="F66" s="15" t="s">
        <v>201</v>
      </c>
      <c r="G66" s="15" t="s">
        <v>159</v>
      </c>
      <c r="H66" s="16">
        <v>1</v>
      </c>
      <c r="I66" s="24">
        <v>63.5</v>
      </c>
      <c r="J66" s="24">
        <f t="shared" si="0"/>
        <v>25.4</v>
      </c>
      <c r="K66" s="25">
        <v>56</v>
      </c>
      <c r="L66" s="25">
        <f t="shared" si="1"/>
        <v>33.6</v>
      </c>
      <c r="M66" s="25">
        <f t="shared" si="2"/>
        <v>59</v>
      </c>
      <c r="N66" s="26">
        <v>3</v>
      </c>
      <c r="O66" s="27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</row>
    <row r="67" s="1" customFormat="1" ht="26" customHeight="1" spans="1:252">
      <c r="A67" s="12">
        <v>66</v>
      </c>
      <c r="B67" s="32" t="s">
        <v>206</v>
      </c>
      <c r="C67" s="33" t="s">
        <v>207</v>
      </c>
      <c r="D67" s="33" t="s">
        <v>208</v>
      </c>
      <c r="E67" s="33" t="s">
        <v>209</v>
      </c>
      <c r="F67" s="15" t="s">
        <v>210</v>
      </c>
      <c r="G67" s="15" t="s">
        <v>159</v>
      </c>
      <c r="H67" s="16">
        <v>1</v>
      </c>
      <c r="I67" s="24">
        <v>62</v>
      </c>
      <c r="J67" s="24">
        <f t="shared" si="0"/>
        <v>24.8</v>
      </c>
      <c r="K67" s="25">
        <v>81</v>
      </c>
      <c r="L67" s="25">
        <f t="shared" si="1"/>
        <v>48.6</v>
      </c>
      <c r="M67" s="25">
        <f t="shared" si="2"/>
        <v>73.4</v>
      </c>
      <c r="N67" s="26">
        <v>1</v>
      </c>
      <c r="O67" s="27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</row>
    <row r="68" s="1" customFormat="1" ht="26" customHeight="1" spans="1:252">
      <c r="A68" s="12">
        <v>64</v>
      </c>
      <c r="B68" s="32" t="s">
        <v>211</v>
      </c>
      <c r="C68" s="33" t="s">
        <v>212</v>
      </c>
      <c r="D68" s="33" t="s">
        <v>208</v>
      </c>
      <c r="E68" s="33" t="s">
        <v>209</v>
      </c>
      <c r="F68" s="15" t="s">
        <v>210</v>
      </c>
      <c r="G68" s="15" t="s">
        <v>159</v>
      </c>
      <c r="H68" s="16">
        <v>1</v>
      </c>
      <c r="I68" s="24">
        <v>62.1666666666667</v>
      </c>
      <c r="J68" s="24">
        <f t="shared" ref="J68:J83" si="3">I68*0.4</f>
        <v>24.8666666666667</v>
      </c>
      <c r="K68" s="25">
        <v>80.6</v>
      </c>
      <c r="L68" s="25">
        <f t="shared" ref="L68:L83" si="4">K68*0.6</f>
        <v>48.36</v>
      </c>
      <c r="M68" s="25">
        <f t="shared" ref="M68:M83" si="5">J68+L68</f>
        <v>73.2266666666667</v>
      </c>
      <c r="N68" s="26">
        <v>2</v>
      </c>
      <c r="O68" s="27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</row>
    <row r="69" s="1" customFormat="1" ht="26" customHeight="1" spans="1:252">
      <c r="A69" s="12">
        <v>65</v>
      </c>
      <c r="B69" s="32" t="s">
        <v>213</v>
      </c>
      <c r="C69" s="33" t="s">
        <v>214</v>
      </c>
      <c r="D69" s="33" t="s">
        <v>208</v>
      </c>
      <c r="E69" s="33" t="s">
        <v>209</v>
      </c>
      <c r="F69" s="15" t="s">
        <v>210</v>
      </c>
      <c r="G69" s="15" t="s">
        <v>159</v>
      </c>
      <c r="H69" s="16">
        <v>1</v>
      </c>
      <c r="I69" s="24">
        <v>62</v>
      </c>
      <c r="J69" s="24">
        <f t="shared" si="3"/>
        <v>24.8</v>
      </c>
      <c r="K69" s="25">
        <v>80.4</v>
      </c>
      <c r="L69" s="25">
        <f t="shared" si="4"/>
        <v>48.24</v>
      </c>
      <c r="M69" s="25">
        <f t="shared" si="5"/>
        <v>73.04</v>
      </c>
      <c r="N69" s="26">
        <v>3</v>
      </c>
      <c r="O69" s="27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</row>
    <row r="70" s="1" customFormat="1" ht="26" customHeight="1" spans="1:252">
      <c r="A70" s="12">
        <v>67</v>
      </c>
      <c r="B70" s="32" t="s">
        <v>215</v>
      </c>
      <c r="C70" s="33" t="s">
        <v>216</v>
      </c>
      <c r="D70" s="33" t="s">
        <v>217</v>
      </c>
      <c r="E70" s="33" t="s">
        <v>218</v>
      </c>
      <c r="F70" s="15" t="s">
        <v>219</v>
      </c>
      <c r="G70" s="15" t="s">
        <v>159</v>
      </c>
      <c r="H70" s="16">
        <v>1</v>
      </c>
      <c r="I70" s="24">
        <v>53.1666666666667</v>
      </c>
      <c r="J70" s="24">
        <f t="shared" si="3"/>
        <v>21.2666666666667</v>
      </c>
      <c r="K70" s="25">
        <v>78.8</v>
      </c>
      <c r="L70" s="25">
        <f t="shared" si="4"/>
        <v>47.28</v>
      </c>
      <c r="M70" s="25">
        <f t="shared" si="5"/>
        <v>68.5466666666667</v>
      </c>
      <c r="N70" s="26">
        <v>1</v>
      </c>
      <c r="O70" s="27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</row>
    <row r="71" s="1" customFormat="1" ht="26" customHeight="1" spans="1:252">
      <c r="A71" s="12">
        <v>68</v>
      </c>
      <c r="B71" s="32" t="s">
        <v>220</v>
      </c>
      <c r="C71" s="33" t="s">
        <v>221</v>
      </c>
      <c r="D71" s="33" t="s">
        <v>217</v>
      </c>
      <c r="E71" s="33" t="s">
        <v>222</v>
      </c>
      <c r="F71" s="15" t="s">
        <v>219</v>
      </c>
      <c r="G71" s="15" t="s">
        <v>159</v>
      </c>
      <c r="H71" s="16">
        <v>1</v>
      </c>
      <c r="I71" s="24">
        <v>66.5</v>
      </c>
      <c r="J71" s="24">
        <f t="shared" si="3"/>
        <v>26.6</v>
      </c>
      <c r="K71" s="25">
        <v>82.6</v>
      </c>
      <c r="L71" s="25">
        <f t="shared" si="4"/>
        <v>49.56</v>
      </c>
      <c r="M71" s="25">
        <f t="shared" si="5"/>
        <v>76.16</v>
      </c>
      <c r="N71" s="26">
        <v>1</v>
      </c>
      <c r="O71" s="27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</row>
    <row r="72" s="1" customFormat="1" ht="26" customHeight="1" spans="1:252">
      <c r="A72" s="12">
        <v>69</v>
      </c>
      <c r="B72" s="32" t="s">
        <v>223</v>
      </c>
      <c r="C72" s="33" t="s">
        <v>224</v>
      </c>
      <c r="D72" s="33" t="s">
        <v>217</v>
      </c>
      <c r="E72" s="33" t="s">
        <v>222</v>
      </c>
      <c r="F72" s="15" t="s">
        <v>219</v>
      </c>
      <c r="G72" s="15" t="s">
        <v>159</v>
      </c>
      <c r="H72" s="16">
        <v>1</v>
      </c>
      <c r="I72" s="24">
        <v>65.8333333333333</v>
      </c>
      <c r="J72" s="24">
        <f t="shared" si="3"/>
        <v>26.3333333333333</v>
      </c>
      <c r="K72" s="25">
        <v>71.8</v>
      </c>
      <c r="L72" s="25">
        <f t="shared" si="4"/>
        <v>43.08</v>
      </c>
      <c r="M72" s="25">
        <f t="shared" si="5"/>
        <v>69.4133333333333</v>
      </c>
      <c r="N72" s="26">
        <v>2</v>
      </c>
      <c r="O72" s="27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</row>
    <row r="73" s="1" customFormat="1" ht="26" customHeight="1" spans="1:252">
      <c r="A73" s="12">
        <v>70</v>
      </c>
      <c r="B73" s="32" t="s">
        <v>225</v>
      </c>
      <c r="C73" s="33" t="s">
        <v>226</v>
      </c>
      <c r="D73" s="33" t="s">
        <v>217</v>
      </c>
      <c r="E73" s="33" t="s">
        <v>222</v>
      </c>
      <c r="F73" s="15" t="s">
        <v>219</v>
      </c>
      <c r="G73" s="15" t="s">
        <v>159</v>
      </c>
      <c r="H73" s="16">
        <v>1</v>
      </c>
      <c r="I73" s="24">
        <v>58.5</v>
      </c>
      <c r="J73" s="24">
        <f t="shared" si="3"/>
        <v>23.4</v>
      </c>
      <c r="K73" s="25">
        <v>52.6</v>
      </c>
      <c r="L73" s="25">
        <f t="shared" si="4"/>
        <v>31.56</v>
      </c>
      <c r="M73" s="25">
        <f t="shared" si="5"/>
        <v>54.96</v>
      </c>
      <c r="N73" s="26">
        <v>3</v>
      </c>
      <c r="O73" s="27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</row>
    <row r="74" s="1" customFormat="1" ht="26" customHeight="1" spans="1:252">
      <c r="A74" s="12">
        <v>71</v>
      </c>
      <c r="B74" s="32" t="s">
        <v>227</v>
      </c>
      <c r="C74" s="33" t="s">
        <v>228</v>
      </c>
      <c r="D74" s="33" t="s">
        <v>229</v>
      </c>
      <c r="E74" s="33" t="s">
        <v>230</v>
      </c>
      <c r="F74" s="15" t="s">
        <v>231</v>
      </c>
      <c r="G74" s="15" t="s">
        <v>159</v>
      </c>
      <c r="H74" s="16">
        <v>1</v>
      </c>
      <c r="I74" s="24">
        <v>65.8333333333333</v>
      </c>
      <c r="J74" s="24">
        <f t="shared" si="3"/>
        <v>26.3333333333333</v>
      </c>
      <c r="K74" s="25">
        <v>77.8</v>
      </c>
      <c r="L74" s="25">
        <f t="shared" si="4"/>
        <v>46.68</v>
      </c>
      <c r="M74" s="25">
        <f t="shared" si="5"/>
        <v>73.0133333333333</v>
      </c>
      <c r="N74" s="26">
        <v>1</v>
      </c>
      <c r="O74" s="27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</row>
    <row r="75" s="1" customFormat="1" ht="26" customHeight="1" spans="1:252">
      <c r="A75" s="12">
        <v>72</v>
      </c>
      <c r="B75" s="32" t="s">
        <v>232</v>
      </c>
      <c r="C75" s="33" t="s">
        <v>233</v>
      </c>
      <c r="D75" s="33" t="s">
        <v>229</v>
      </c>
      <c r="E75" s="33" t="s">
        <v>230</v>
      </c>
      <c r="F75" s="15" t="s">
        <v>231</v>
      </c>
      <c r="G75" s="15" t="s">
        <v>159</v>
      </c>
      <c r="H75" s="16">
        <v>1</v>
      </c>
      <c r="I75" s="24">
        <v>61.3333333333333</v>
      </c>
      <c r="J75" s="24">
        <f t="shared" si="3"/>
        <v>24.5333333333333</v>
      </c>
      <c r="K75" s="25">
        <v>70</v>
      </c>
      <c r="L75" s="25">
        <f t="shared" si="4"/>
        <v>42</v>
      </c>
      <c r="M75" s="25">
        <f t="shared" si="5"/>
        <v>66.5333333333333</v>
      </c>
      <c r="N75" s="26">
        <v>2</v>
      </c>
      <c r="O75" s="27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</row>
    <row r="76" s="1" customFormat="1" ht="26" customHeight="1" spans="1:252">
      <c r="A76" s="12">
        <v>73</v>
      </c>
      <c r="B76" s="32" t="s">
        <v>234</v>
      </c>
      <c r="C76" s="33" t="s">
        <v>235</v>
      </c>
      <c r="D76" s="33" t="s">
        <v>229</v>
      </c>
      <c r="E76" s="33" t="s">
        <v>230</v>
      </c>
      <c r="F76" s="15" t="s">
        <v>231</v>
      </c>
      <c r="G76" s="15" t="s">
        <v>159</v>
      </c>
      <c r="H76" s="16">
        <v>1</v>
      </c>
      <c r="I76" s="24">
        <v>60.3333333333333</v>
      </c>
      <c r="J76" s="24">
        <f t="shared" si="3"/>
        <v>24.1333333333333</v>
      </c>
      <c r="K76" s="25">
        <v>0</v>
      </c>
      <c r="L76" s="25">
        <f t="shared" si="4"/>
        <v>0</v>
      </c>
      <c r="M76" s="25">
        <f t="shared" si="5"/>
        <v>24.1333333333333</v>
      </c>
      <c r="N76" s="26">
        <v>3</v>
      </c>
      <c r="O76" s="30" t="s">
        <v>83</v>
      </c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</row>
    <row r="77" s="1" customFormat="1" ht="26" customHeight="1" spans="1:252">
      <c r="A77" s="12">
        <v>74</v>
      </c>
      <c r="B77" s="32" t="s">
        <v>236</v>
      </c>
      <c r="C77" s="33" t="s">
        <v>237</v>
      </c>
      <c r="D77" s="33" t="s">
        <v>238</v>
      </c>
      <c r="E77" s="33" t="s">
        <v>239</v>
      </c>
      <c r="F77" s="15" t="s">
        <v>240</v>
      </c>
      <c r="G77" s="15" t="s">
        <v>22</v>
      </c>
      <c r="H77" s="16">
        <v>1</v>
      </c>
      <c r="I77" s="24">
        <v>46.6666666666667</v>
      </c>
      <c r="J77" s="24">
        <f t="shared" si="3"/>
        <v>18.6666666666667</v>
      </c>
      <c r="K77" s="25">
        <v>83.16</v>
      </c>
      <c r="L77" s="25">
        <f t="shared" si="4"/>
        <v>49.896</v>
      </c>
      <c r="M77" s="25">
        <f t="shared" si="5"/>
        <v>68.5626666666667</v>
      </c>
      <c r="N77" s="26">
        <v>1</v>
      </c>
      <c r="O77" s="27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</row>
    <row r="78" s="1" customFormat="1" ht="26" customHeight="1" spans="1:252">
      <c r="A78" s="12">
        <v>75</v>
      </c>
      <c r="B78" s="32" t="s">
        <v>241</v>
      </c>
      <c r="C78" s="33" t="s">
        <v>242</v>
      </c>
      <c r="D78" s="33" t="s">
        <v>238</v>
      </c>
      <c r="E78" s="33" t="s">
        <v>239</v>
      </c>
      <c r="F78" s="15" t="s">
        <v>240</v>
      </c>
      <c r="G78" s="15" t="s">
        <v>22</v>
      </c>
      <c r="H78" s="16">
        <v>1</v>
      </c>
      <c r="I78" s="24">
        <v>46.5</v>
      </c>
      <c r="J78" s="24">
        <f t="shared" si="3"/>
        <v>18.6</v>
      </c>
      <c r="K78" s="25">
        <v>80.2</v>
      </c>
      <c r="L78" s="25">
        <f t="shared" si="4"/>
        <v>48.12</v>
      </c>
      <c r="M78" s="25">
        <f t="shared" si="5"/>
        <v>66.72</v>
      </c>
      <c r="N78" s="26">
        <v>2</v>
      </c>
      <c r="O78" s="27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</row>
    <row r="79" s="1" customFormat="1" ht="26" customHeight="1" spans="1:252">
      <c r="A79" s="12">
        <v>76</v>
      </c>
      <c r="B79" s="32" t="s">
        <v>243</v>
      </c>
      <c r="C79" s="33" t="s">
        <v>244</v>
      </c>
      <c r="D79" s="33" t="s">
        <v>238</v>
      </c>
      <c r="E79" s="33" t="s">
        <v>239</v>
      </c>
      <c r="F79" s="15" t="s">
        <v>240</v>
      </c>
      <c r="G79" s="15" t="s">
        <v>22</v>
      </c>
      <c r="H79" s="16">
        <v>1</v>
      </c>
      <c r="I79" s="24">
        <v>46</v>
      </c>
      <c r="J79" s="24">
        <f t="shared" si="3"/>
        <v>18.4</v>
      </c>
      <c r="K79" s="25">
        <v>80.46</v>
      </c>
      <c r="L79" s="25">
        <f t="shared" si="4"/>
        <v>48.276</v>
      </c>
      <c r="M79" s="25">
        <f t="shared" si="5"/>
        <v>66.676</v>
      </c>
      <c r="N79" s="26">
        <v>3</v>
      </c>
      <c r="O79" s="27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</row>
    <row r="80" s="1" customFormat="1" ht="26" customHeight="1" spans="1:252">
      <c r="A80" s="12">
        <v>77</v>
      </c>
      <c r="B80" s="32" t="s">
        <v>245</v>
      </c>
      <c r="C80" s="33" t="s">
        <v>246</v>
      </c>
      <c r="D80" s="33" t="s">
        <v>247</v>
      </c>
      <c r="E80" s="33" t="s">
        <v>248</v>
      </c>
      <c r="F80" s="15" t="s">
        <v>249</v>
      </c>
      <c r="G80" s="15" t="s">
        <v>22</v>
      </c>
      <c r="H80" s="16">
        <v>1</v>
      </c>
      <c r="I80" s="24">
        <v>69.1666666666667</v>
      </c>
      <c r="J80" s="24">
        <f t="shared" si="3"/>
        <v>27.6666666666667</v>
      </c>
      <c r="K80" s="25">
        <v>79.2</v>
      </c>
      <c r="L80" s="25">
        <f t="shared" si="4"/>
        <v>47.52</v>
      </c>
      <c r="M80" s="25">
        <f t="shared" si="5"/>
        <v>75.1866666666667</v>
      </c>
      <c r="N80" s="26">
        <v>1</v>
      </c>
      <c r="O80" s="27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</row>
    <row r="81" s="1" customFormat="1" ht="26" customHeight="1" spans="1:252">
      <c r="A81" s="12">
        <v>78</v>
      </c>
      <c r="B81" s="32" t="s">
        <v>250</v>
      </c>
      <c r="C81" s="33" t="s">
        <v>251</v>
      </c>
      <c r="D81" s="33" t="s">
        <v>247</v>
      </c>
      <c r="E81" s="33" t="s">
        <v>248</v>
      </c>
      <c r="F81" s="15" t="s">
        <v>249</v>
      </c>
      <c r="G81" s="15" t="s">
        <v>22</v>
      </c>
      <c r="H81" s="16">
        <v>1</v>
      </c>
      <c r="I81" s="24">
        <v>66.3333333333333</v>
      </c>
      <c r="J81" s="24">
        <f t="shared" si="3"/>
        <v>26.5333333333333</v>
      </c>
      <c r="K81" s="25">
        <v>76.8</v>
      </c>
      <c r="L81" s="25">
        <f t="shared" si="4"/>
        <v>46.08</v>
      </c>
      <c r="M81" s="25">
        <f t="shared" si="5"/>
        <v>72.6133333333333</v>
      </c>
      <c r="N81" s="26">
        <v>2</v>
      </c>
      <c r="O81" s="27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</row>
    <row r="82" s="1" customFormat="1" ht="26" customHeight="1" spans="1:252">
      <c r="A82" s="12">
        <v>79</v>
      </c>
      <c r="B82" s="32" t="s">
        <v>252</v>
      </c>
      <c r="C82" s="33" t="s">
        <v>253</v>
      </c>
      <c r="D82" s="33" t="s">
        <v>247</v>
      </c>
      <c r="E82" s="33" t="s">
        <v>248</v>
      </c>
      <c r="F82" s="15" t="s">
        <v>249</v>
      </c>
      <c r="G82" s="15" t="s">
        <v>22</v>
      </c>
      <c r="H82" s="16">
        <v>1</v>
      </c>
      <c r="I82" s="24">
        <v>64.5</v>
      </c>
      <c r="J82" s="24">
        <f t="shared" si="3"/>
        <v>25.8</v>
      </c>
      <c r="K82" s="25">
        <v>75.7</v>
      </c>
      <c r="L82" s="25">
        <f t="shared" si="4"/>
        <v>45.42</v>
      </c>
      <c r="M82" s="25">
        <f t="shared" si="5"/>
        <v>71.22</v>
      </c>
      <c r="N82" s="26">
        <v>3</v>
      </c>
      <c r="O82" s="27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</row>
    <row r="83" s="1" customFormat="1" ht="26" customHeight="1" spans="1:252">
      <c r="A83" s="12">
        <v>80</v>
      </c>
      <c r="B83" s="32" t="s">
        <v>254</v>
      </c>
      <c r="C83" s="33" t="s">
        <v>255</v>
      </c>
      <c r="D83" s="33" t="s">
        <v>256</v>
      </c>
      <c r="E83" s="33" t="s">
        <v>257</v>
      </c>
      <c r="F83" s="15" t="s">
        <v>258</v>
      </c>
      <c r="G83" s="15" t="s">
        <v>22</v>
      </c>
      <c r="H83" s="16">
        <v>1</v>
      </c>
      <c r="I83" s="24">
        <v>58.5</v>
      </c>
      <c r="J83" s="24">
        <f t="shared" si="3"/>
        <v>23.4</v>
      </c>
      <c r="K83" s="25">
        <v>81.9</v>
      </c>
      <c r="L83" s="25">
        <f t="shared" si="4"/>
        <v>49.14</v>
      </c>
      <c r="M83" s="25">
        <f t="shared" si="5"/>
        <v>72.54</v>
      </c>
      <c r="N83" s="26">
        <v>1</v>
      </c>
      <c r="O83" s="27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</row>
  </sheetData>
  <mergeCells count="2">
    <mergeCell ref="A1:O1"/>
    <mergeCell ref="A2:O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2020-10-19T09:27:09Z</dcterms:created>
  <dcterms:modified xsi:type="dcterms:W3CDTF">2020-10-19T09:35:55Z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