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总成绩" sheetId="9" r:id="rId1"/>
    <sheet name="Sheet1" sheetId="10" r:id="rId2"/>
  </sheets>
  <definedNames>
    <definedName name="_xlnm._FilterDatabase" localSheetId="1" hidden="1">Sheet1!$A$1:$Q$51</definedName>
    <definedName name="_xlnm._FilterDatabase" localSheetId="0" hidden="1">总成绩!$A$3:$Q$482</definedName>
    <definedName name="_xlnm.Print_Titles" localSheetId="0">总成绩!$3:$3</definedName>
  </definedNames>
  <calcPr calcId="144525"/>
</workbook>
</file>

<file path=xl/calcChain.xml><?xml version="1.0" encoding="utf-8"?>
<calcChain xmlns="http://schemas.openxmlformats.org/spreadsheetml/2006/main">
  <c r="O482" i="9"/>
  <c r="N482"/>
  <c r="K482"/>
  <c r="H482"/>
  <c r="O481"/>
  <c r="N481"/>
  <c r="K481"/>
  <c r="H481"/>
  <c r="O480"/>
  <c r="N480"/>
  <c r="K480"/>
  <c r="H480"/>
  <c r="O479"/>
  <c r="N479"/>
  <c r="K479"/>
  <c r="H479"/>
  <c r="O478"/>
  <c r="N478"/>
  <c r="K478"/>
  <c r="H478"/>
  <c r="O477"/>
  <c r="N477"/>
  <c r="K477"/>
  <c r="H477"/>
  <c r="O476"/>
  <c r="N476"/>
  <c r="K476"/>
  <c r="H476"/>
  <c r="O475"/>
  <c r="N475"/>
  <c r="K475"/>
  <c r="H475"/>
  <c r="O474"/>
  <c r="N474"/>
  <c r="K474"/>
  <c r="H474"/>
  <c r="O473"/>
  <c r="N473"/>
  <c r="K473"/>
  <c r="H473"/>
  <c r="O472"/>
  <c r="N472"/>
  <c r="K472"/>
  <c r="H472"/>
  <c r="O471"/>
  <c r="N471"/>
  <c r="K471"/>
  <c r="H471"/>
  <c r="O470"/>
  <c r="N470"/>
  <c r="K470"/>
  <c r="H470"/>
  <c r="O469"/>
  <c r="N469"/>
  <c r="K469"/>
  <c r="H469"/>
  <c r="O468"/>
  <c r="N468"/>
  <c r="K468"/>
  <c r="H468"/>
  <c r="O467"/>
  <c r="N467"/>
  <c r="K467"/>
  <c r="H467"/>
  <c r="O466"/>
  <c r="N466"/>
  <c r="K466"/>
  <c r="H466"/>
  <c r="O465"/>
  <c r="N465"/>
  <c r="K465"/>
  <c r="H465"/>
  <c r="O464"/>
  <c r="N464"/>
  <c r="K464"/>
  <c r="H464"/>
  <c r="O463"/>
  <c r="N463"/>
  <c r="K463"/>
  <c r="H463"/>
  <c r="O462"/>
  <c r="N462"/>
  <c r="K462"/>
  <c r="H462"/>
  <c r="O461"/>
  <c r="N461"/>
  <c r="K461"/>
  <c r="H461"/>
  <c r="O460"/>
  <c r="N460"/>
  <c r="K460"/>
  <c r="H460"/>
  <c r="O459"/>
  <c r="N459"/>
  <c r="K459"/>
  <c r="H459"/>
  <c r="O458"/>
  <c r="N458"/>
  <c r="K458"/>
  <c r="H458"/>
  <c r="O457"/>
  <c r="N457"/>
  <c r="K457"/>
  <c r="H457"/>
  <c r="O456"/>
  <c r="N456"/>
  <c r="K456"/>
  <c r="H456"/>
  <c r="O455"/>
  <c r="N455"/>
  <c r="K455"/>
  <c r="H455"/>
  <c r="O454"/>
  <c r="N454"/>
  <c r="K454"/>
  <c r="H454"/>
  <c r="O453"/>
  <c r="N453"/>
  <c r="K453"/>
  <c r="H453"/>
  <c r="O452"/>
  <c r="N452"/>
  <c r="K452"/>
  <c r="H452"/>
  <c r="O451"/>
  <c r="N451"/>
  <c r="K451"/>
  <c r="H451"/>
  <c r="O450"/>
  <c r="N450"/>
  <c r="K450"/>
  <c r="H450"/>
  <c r="O449"/>
  <c r="N449"/>
  <c r="K449"/>
  <c r="H449"/>
  <c r="O448"/>
  <c r="N448"/>
  <c r="K448"/>
  <c r="H448"/>
  <c r="O447"/>
  <c r="N447"/>
  <c r="K447"/>
  <c r="H447"/>
  <c r="O446"/>
  <c r="N446"/>
  <c r="K446"/>
  <c r="H446"/>
  <c r="O445"/>
  <c r="N445"/>
  <c r="K445"/>
  <c r="H445"/>
  <c r="O444"/>
  <c r="N444"/>
  <c r="K444"/>
  <c r="H444"/>
  <c r="O443"/>
  <c r="N443"/>
  <c r="K443"/>
  <c r="H443"/>
  <c r="O442"/>
  <c r="N442"/>
  <c r="K442"/>
  <c r="H442"/>
  <c r="O441"/>
  <c r="N441"/>
  <c r="K441"/>
  <c r="H441"/>
  <c r="O440"/>
  <c r="N440"/>
  <c r="K440"/>
  <c r="H440"/>
  <c r="O439"/>
  <c r="N439"/>
  <c r="K439"/>
  <c r="H439"/>
  <c r="O438"/>
  <c r="N438"/>
  <c r="K438"/>
  <c r="H438"/>
  <c r="O437"/>
  <c r="N437"/>
  <c r="K437"/>
  <c r="H437"/>
  <c r="O436"/>
  <c r="N436"/>
  <c r="K436"/>
  <c r="H436"/>
  <c r="O435"/>
  <c r="N435"/>
  <c r="K435"/>
  <c r="H435"/>
  <c r="O434"/>
  <c r="N434"/>
  <c r="K434"/>
  <c r="H434"/>
  <c r="O433"/>
  <c r="N433"/>
  <c r="K433"/>
  <c r="H433"/>
  <c r="O432"/>
  <c r="N432"/>
  <c r="K432"/>
  <c r="H432"/>
  <c r="O431"/>
  <c r="N431"/>
  <c r="K431"/>
  <c r="H431"/>
  <c r="O430"/>
  <c r="N430"/>
  <c r="M430"/>
  <c r="K430"/>
  <c r="H430"/>
  <c r="O429"/>
  <c r="N429"/>
  <c r="M429"/>
  <c r="K429"/>
  <c r="H429"/>
  <c r="O428"/>
  <c r="N428"/>
  <c r="M428"/>
  <c r="K428"/>
  <c r="H428"/>
  <c r="O427"/>
  <c r="N427"/>
  <c r="M427"/>
  <c r="K427"/>
  <c r="H427"/>
  <c r="O426"/>
  <c r="N426"/>
  <c r="M426"/>
  <c r="K426"/>
  <c r="H426"/>
  <c r="O425"/>
  <c r="N425"/>
  <c r="K425"/>
  <c r="H425"/>
  <c r="O424"/>
  <c r="N424"/>
  <c r="K424"/>
  <c r="H424"/>
  <c r="O423"/>
  <c r="N423"/>
  <c r="K423"/>
  <c r="H423"/>
  <c r="O422"/>
  <c r="N422"/>
  <c r="K422"/>
  <c r="H422"/>
  <c r="O421"/>
  <c r="N421"/>
  <c r="K421"/>
  <c r="H421"/>
  <c r="O420"/>
  <c r="N420"/>
  <c r="K420"/>
  <c r="H420"/>
  <c r="O419"/>
  <c r="N419"/>
  <c r="K419"/>
  <c r="H419"/>
  <c r="O418"/>
  <c r="N418"/>
  <c r="K418"/>
  <c r="H418"/>
  <c r="O417"/>
  <c r="N417"/>
  <c r="K417"/>
  <c r="H417"/>
  <c r="O416"/>
  <c r="N416"/>
  <c r="K416"/>
  <c r="H416"/>
  <c r="O415"/>
  <c r="N415"/>
  <c r="K415"/>
  <c r="H415"/>
  <c r="O414"/>
  <c r="N414"/>
  <c r="K414"/>
  <c r="H414"/>
  <c r="O413"/>
  <c r="N413"/>
  <c r="K413"/>
  <c r="H413"/>
  <c r="O412"/>
  <c r="N412"/>
  <c r="K412"/>
  <c r="H412"/>
  <c r="O411"/>
  <c r="N411"/>
  <c r="K411"/>
  <c r="H411"/>
  <c r="O410"/>
  <c r="N410"/>
  <c r="K410"/>
  <c r="H410"/>
  <c r="O409"/>
  <c r="N409"/>
  <c r="K409"/>
  <c r="H409"/>
  <c r="O408"/>
  <c r="N408"/>
  <c r="K408"/>
  <c r="H408"/>
  <c r="O407"/>
  <c r="N407"/>
  <c r="K407"/>
  <c r="H407"/>
  <c r="O406"/>
  <c r="N406"/>
  <c r="K406"/>
  <c r="H406"/>
  <c r="O405"/>
  <c r="N405"/>
  <c r="K405"/>
  <c r="H405"/>
  <c r="O404"/>
  <c r="N404"/>
  <c r="K404"/>
  <c r="H404"/>
  <c r="O403"/>
  <c r="N403"/>
  <c r="K403"/>
  <c r="H403"/>
  <c r="O402"/>
  <c r="N402"/>
  <c r="K402"/>
  <c r="H402"/>
  <c r="O401"/>
  <c r="N401"/>
  <c r="K401"/>
  <c r="H401"/>
  <c r="O400"/>
  <c r="N400"/>
  <c r="K400"/>
  <c r="H400"/>
  <c r="O399"/>
  <c r="N399"/>
  <c r="M399"/>
  <c r="K399"/>
  <c r="H399"/>
  <c r="O398"/>
  <c r="N398"/>
  <c r="M398"/>
  <c r="K398"/>
  <c r="H398"/>
  <c r="O397"/>
  <c r="N397"/>
  <c r="M397"/>
  <c r="K397"/>
  <c r="H397"/>
  <c r="O396"/>
  <c r="N396"/>
  <c r="M396"/>
  <c r="K396"/>
  <c r="H396"/>
  <c r="O395"/>
  <c r="N395"/>
  <c r="M395"/>
  <c r="K395"/>
  <c r="H395"/>
  <c r="O394"/>
  <c r="N394"/>
  <c r="M394"/>
  <c r="K394"/>
  <c r="H394"/>
  <c r="O393"/>
  <c r="N393"/>
  <c r="K393"/>
  <c r="H393"/>
  <c r="O392"/>
  <c r="N392"/>
  <c r="K392"/>
  <c r="H392"/>
  <c r="O391"/>
  <c r="N391"/>
  <c r="K391"/>
  <c r="H391"/>
  <c r="O390"/>
  <c r="N390"/>
  <c r="K390"/>
  <c r="H390"/>
  <c r="O389"/>
  <c r="N389"/>
  <c r="K389"/>
  <c r="H389"/>
  <c r="O388"/>
  <c r="N388"/>
  <c r="K388"/>
  <c r="H388"/>
  <c r="O387"/>
  <c r="N387"/>
  <c r="K387"/>
  <c r="H387"/>
  <c r="O386"/>
  <c r="N386"/>
  <c r="K386"/>
  <c r="H386"/>
  <c r="O385"/>
  <c r="N385"/>
  <c r="K385"/>
  <c r="H385"/>
  <c r="O384"/>
  <c r="N384"/>
  <c r="K384"/>
  <c r="H384"/>
  <c r="O383"/>
  <c r="N383"/>
  <c r="K383"/>
  <c r="H383"/>
  <c r="O382"/>
  <c r="N382"/>
  <c r="K382"/>
  <c r="H382"/>
  <c r="O381"/>
  <c r="N381"/>
  <c r="K381"/>
  <c r="H381"/>
  <c r="O380"/>
  <c r="N380"/>
  <c r="K380"/>
  <c r="H380"/>
  <c r="O379"/>
  <c r="N379"/>
  <c r="K379"/>
  <c r="H379"/>
  <c r="O378"/>
  <c r="N378"/>
  <c r="K378"/>
  <c r="H378"/>
  <c r="O377"/>
  <c r="N377"/>
  <c r="K377"/>
  <c r="H377"/>
  <c r="O376"/>
  <c r="N376"/>
  <c r="K376"/>
  <c r="H376"/>
  <c r="O375"/>
  <c r="N375"/>
  <c r="K375"/>
  <c r="H375"/>
  <c r="O374"/>
  <c r="N374"/>
  <c r="K374"/>
  <c r="H374"/>
  <c r="O373"/>
  <c r="N373"/>
  <c r="K373"/>
  <c r="H373"/>
  <c r="O372"/>
  <c r="N372"/>
  <c r="K372"/>
  <c r="H372"/>
  <c r="O371"/>
  <c r="N371"/>
  <c r="K371"/>
  <c r="H371"/>
  <c r="O370"/>
  <c r="N370"/>
  <c r="K370"/>
  <c r="H370"/>
  <c r="O369"/>
  <c r="N369"/>
  <c r="K369"/>
  <c r="H369"/>
  <c r="O368"/>
  <c r="N368"/>
  <c r="K368"/>
  <c r="H368"/>
  <c r="O367"/>
  <c r="N367"/>
  <c r="K367"/>
  <c r="H367"/>
  <c r="O366"/>
  <c r="N366"/>
  <c r="K366"/>
  <c r="H366"/>
  <c r="O365"/>
  <c r="N365"/>
  <c r="K365"/>
  <c r="H365"/>
  <c r="O364"/>
  <c r="N364"/>
  <c r="K364"/>
  <c r="H364"/>
  <c r="O363"/>
  <c r="N363"/>
  <c r="K363"/>
  <c r="H363"/>
  <c r="O362"/>
  <c r="N362"/>
  <c r="K362"/>
  <c r="H362"/>
  <c r="O361"/>
  <c r="N361"/>
  <c r="K361"/>
  <c r="H361"/>
  <c r="O360"/>
  <c r="N360"/>
  <c r="K360"/>
  <c r="H360"/>
  <c r="O359"/>
  <c r="N359"/>
  <c r="K359"/>
  <c r="H359"/>
  <c r="O358"/>
  <c r="N358"/>
  <c r="K358"/>
  <c r="H358"/>
  <c r="O357"/>
  <c r="N357"/>
  <c r="K357"/>
  <c r="H357"/>
  <c r="O356"/>
  <c r="N356"/>
  <c r="K356"/>
  <c r="H356"/>
  <c r="O355"/>
  <c r="N355"/>
  <c r="K355"/>
  <c r="H355"/>
  <c r="O354"/>
  <c r="N354"/>
  <c r="K354"/>
  <c r="H354"/>
  <c r="O353"/>
  <c r="N353"/>
  <c r="K353"/>
  <c r="H353"/>
  <c r="O352"/>
  <c r="N352"/>
  <c r="K352"/>
  <c r="H352"/>
  <c r="O351"/>
  <c r="N351"/>
  <c r="K351"/>
  <c r="H351"/>
  <c r="O350"/>
  <c r="N350"/>
  <c r="K350"/>
  <c r="H350"/>
  <c r="O349"/>
  <c r="N349"/>
  <c r="K349"/>
  <c r="H349"/>
  <c r="O348"/>
  <c r="N348"/>
  <c r="K348"/>
  <c r="H348"/>
  <c r="O347"/>
  <c r="N347"/>
  <c r="K347"/>
  <c r="H347"/>
  <c r="O346"/>
  <c r="N346"/>
  <c r="K346"/>
  <c r="H346"/>
  <c r="O345"/>
  <c r="N345"/>
  <c r="K345"/>
  <c r="H345"/>
  <c r="O344"/>
  <c r="N344"/>
  <c r="M344"/>
  <c r="K344"/>
  <c r="H344"/>
  <c r="O343"/>
  <c r="N343"/>
  <c r="M343"/>
  <c r="K343"/>
  <c r="H343"/>
  <c r="O342"/>
  <c r="N342"/>
  <c r="M342"/>
  <c r="K342"/>
  <c r="H342"/>
  <c r="O341"/>
  <c r="N341"/>
  <c r="M341"/>
  <c r="K341"/>
  <c r="H341"/>
  <c r="O340"/>
  <c r="N340"/>
  <c r="K340"/>
  <c r="H340"/>
  <c r="O339"/>
  <c r="N339"/>
  <c r="K339"/>
  <c r="H339"/>
  <c r="O338"/>
  <c r="N338"/>
  <c r="K338"/>
  <c r="H338"/>
  <c r="O337"/>
  <c r="N337"/>
  <c r="K337"/>
  <c r="H337"/>
  <c r="O336"/>
  <c r="N336"/>
  <c r="M336"/>
  <c r="K336"/>
  <c r="H336"/>
  <c r="O335"/>
  <c r="N335"/>
  <c r="M335"/>
  <c r="K335"/>
  <c r="H335"/>
  <c r="O334"/>
  <c r="N334"/>
  <c r="M334"/>
  <c r="K334"/>
  <c r="H334"/>
  <c r="O333"/>
  <c r="N333"/>
  <c r="M333"/>
  <c r="K333"/>
  <c r="H333"/>
  <c r="O332"/>
  <c r="N332"/>
  <c r="M332"/>
  <c r="K332"/>
  <c r="H332"/>
  <c r="O331"/>
  <c r="N331"/>
  <c r="M331"/>
  <c r="K331"/>
  <c r="H331"/>
  <c r="O330"/>
  <c r="N330"/>
  <c r="M330"/>
  <c r="K330"/>
  <c r="H330"/>
  <c r="O329"/>
  <c r="N329"/>
  <c r="M329"/>
  <c r="K329"/>
  <c r="H329"/>
  <c r="O328"/>
  <c r="N328"/>
  <c r="M328"/>
  <c r="K328"/>
  <c r="H328"/>
  <c r="O327"/>
  <c r="N327"/>
  <c r="K327"/>
  <c r="H327"/>
  <c r="O326"/>
  <c r="N326"/>
  <c r="K326"/>
  <c r="H326"/>
  <c r="O325"/>
  <c r="N325"/>
  <c r="K325"/>
  <c r="H325"/>
  <c r="O324"/>
  <c r="N324"/>
  <c r="K324"/>
  <c r="H324"/>
  <c r="O323"/>
  <c r="N323"/>
  <c r="K323"/>
  <c r="H323"/>
  <c r="O322"/>
  <c r="N322"/>
  <c r="K322"/>
  <c r="H322"/>
  <c r="O321"/>
  <c r="N321"/>
  <c r="K321"/>
  <c r="H321"/>
  <c r="O320"/>
  <c r="N320"/>
  <c r="K320"/>
  <c r="H320"/>
  <c r="O319"/>
  <c r="N319"/>
  <c r="K319"/>
  <c r="H319"/>
  <c r="O318"/>
  <c r="N318"/>
  <c r="K318"/>
  <c r="H318"/>
  <c r="O317"/>
  <c r="N317"/>
  <c r="K317"/>
  <c r="H317"/>
  <c r="O316"/>
  <c r="N316"/>
  <c r="K316"/>
  <c r="H316"/>
  <c r="O315"/>
  <c r="N315"/>
  <c r="K315"/>
  <c r="H315"/>
  <c r="O314"/>
  <c r="N314"/>
  <c r="K314"/>
  <c r="H314"/>
  <c r="O313"/>
  <c r="N313"/>
  <c r="K313"/>
  <c r="H313"/>
  <c r="O312"/>
  <c r="N312"/>
  <c r="K312"/>
  <c r="H312"/>
  <c r="O311"/>
  <c r="N311"/>
  <c r="K311"/>
  <c r="H311"/>
  <c r="O310"/>
  <c r="N310"/>
  <c r="K310"/>
  <c r="H310"/>
  <c r="O309"/>
  <c r="N309"/>
  <c r="K309"/>
  <c r="H309"/>
  <c r="O308"/>
  <c r="N308"/>
  <c r="K308"/>
  <c r="H308"/>
  <c r="O307"/>
  <c r="N307"/>
  <c r="K307"/>
  <c r="H307"/>
  <c r="O306"/>
  <c r="N306"/>
  <c r="K306"/>
  <c r="H306"/>
  <c r="O305"/>
  <c r="N305"/>
  <c r="K305"/>
  <c r="H305"/>
  <c r="O304"/>
  <c r="N304"/>
  <c r="K304"/>
  <c r="H304"/>
  <c r="O303"/>
  <c r="N303"/>
  <c r="K303"/>
  <c r="H303"/>
  <c r="O302"/>
  <c r="N302"/>
  <c r="K302"/>
  <c r="H302"/>
  <c r="O301"/>
  <c r="N301"/>
  <c r="K301"/>
  <c r="H301"/>
  <c r="O300"/>
  <c r="N300"/>
  <c r="K300"/>
  <c r="H300"/>
  <c r="O299"/>
  <c r="N299"/>
  <c r="K299"/>
  <c r="H299"/>
  <c r="O298"/>
  <c r="N298"/>
  <c r="K298"/>
  <c r="H298"/>
  <c r="O297"/>
  <c r="N297"/>
  <c r="K297"/>
  <c r="H297"/>
  <c r="O296"/>
  <c r="N296"/>
  <c r="K296"/>
  <c r="H296"/>
  <c r="O295"/>
  <c r="N295"/>
  <c r="K295"/>
  <c r="H295"/>
  <c r="O294"/>
  <c r="N294"/>
  <c r="K294"/>
  <c r="H294"/>
  <c r="O293"/>
  <c r="N293"/>
  <c r="K293"/>
  <c r="H293"/>
  <c r="O292"/>
  <c r="N292"/>
  <c r="K292"/>
  <c r="H292"/>
  <c r="O291"/>
  <c r="N291"/>
  <c r="K291"/>
  <c r="H291"/>
  <c r="O290"/>
  <c r="N290"/>
  <c r="K290"/>
  <c r="H290"/>
  <c r="O289"/>
  <c r="N289"/>
  <c r="K289"/>
  <c r="H289"/>
  <c r="O288"/>
  <c r="N288"/>
  <c r="K288"/>
  <c r="H288"/>
  <c r="O287"/>
  <c r="N287"/>
  <c r="K287"/>
  <c r="H287"/>
  <c r="O286"/>
  <c r="N286"/>
  <c r="K286"/>
  <c r="H286"/>
  <c r="O285"/>
  <c r="N285"/>
  <c r="K285"/>
  <c r="H285"/>
  <c r="O284"/>
  <c r="N284"/>
  <c r="K284"/>
  <c r="H284"/>
  <c r="O283"/>
  <c r="N283"/>
  <c r="K283"/>
  <c r="H283"/>
  <c r="O282"/>
  <c r="N282"/>
  <c r="K282"/>
  <c r="H282"/>
  <c r="O281"/>
  <c r="N281"/>
  <c r="K281"/>
  <c r="H281"/>
  <c r="O280"/>
  <c r="N280"/>
  <c r="K280"/>
  <c r="H280"/>
  <c r="O279"/>
  <c r="N279"/>
  <c r="K279"/>
  <c r="H279"/>
  <c r="O278"/>
  <c r="N278"/>
  <c r="K278"/>
  <c r="H278"/>
  <c r="O277"/>
  <c r="N277"/>
  <c r="K277"/>
  <c r="H277"/>
  <c r="O276"/>
  <c r="N276"/>
  <c r="K276"/>
  <c r="H276"/>
  <c r="O275"/>
  <c r="N275"/>
  <c r="K275"/>
  <c r="H275"/>
  <c r="O274"/>
  <c r="N274"/>
  <c r="K274"/>
  <c r="H274"/>
  <c r="O273"/>
  <c r="N273"/>
  <c r="K273"/>
  <c r="H273"/>
  <c r="O272"/>
  <c r="N272"/>
  <c r="K272"/>
  <c r="H272"/>
  <c r="O271"/>
  <c r="N271"/>
  <c r="K271"/>
  <c r="H271"/>
  <c r="O270"/>
  <c r="N270"/>
  <c r="K270"/>
  <c r="H270"/>
  <c r="O269"/>
  <c r="N269"/>
  <c r="K269"/>
  <c r="H269"/>
  <c r="O268"/>
  <c r="N268"/>
  <c r="K268"/>
  <c r="H268"/>
  <c r="O267"/>
  <c r="N267"/>
  <c r="M267"/>
  <c r="K267"/>
  <c r="H267"/>
  <c r="O266"/>
  <c r="N266"/>
  <c r="M266"/>
  <c r="K266"/>
  <c r="H266"/>
  <c r="O265"/>
  <c r="N265"/>
  <c r="M265"/>
  <c r="K265"/>
  <c r="H265"/>
  <c r="O264"/>
  <c r="N264"/>
  <c r="M264"/>
  <c r="K264"/>
  <c r="H264"/>
  <c r="O263"/>
  <c r="N263"/>
  <c r="M263"/>
  <c r="K263"/>
  <c r="H263"/>
  <c r="O262"/>
  <c r="N262"/>
  <c r="M262"/>
  <c r="K262"/>
  <c r="H262"/>
  <c r="O261"/>
  <c r="N261"/>
  <c r="K261"/>
  <c r="H261"/>
  <c r="O260"/>
  <c r="N260"/>
  <c r="K260"/>
  <c r="H260"/>
  <c r="O259"/>
  <c r="N259"/>
  <c r="K259"/>
  <c r="H259"/>
  <c r="O258"/>
  <c r="N258"/>
  <c r="K258"/>
  <c r="H258"/>
  <c r="O257"/>
  <c r="N257"/>
  <c r="K257"/>
  <c r="H257"/>
  <c r="O256"/>
  <c r="N256"/>
  <c r="K256"/>
  <c r="H256"/>
  <c r="O255"/>
  <c r="N255"/>
  <c r="K255"/>
  <c r="H255"/>
  <c r="O254"/>
  <c r="N254"/>
  <c r="K254"/>
  <c r="H254"/>
  <c r="O253"/>
  <c r="N253"/>
  <c r="K253"/>
  <c r="H253"/>
  <c r="O252"/>
  <c r="N252"/>
  <c r="K252"/>
  <c r="H252"/>
  <c r="O251"/>
  <c r="N251"/>
  <c r="K251"/>
  <c r="H251"/>
  <c r="O250"/>
  <c r="N250"/>
  <c r="K250"/>
  <c r="H250"/>
  <c r="O249"/>
  <c r="N249"/>
  <c r="K249"/>
  <c r="H249"/>
  <c r="O248"/>
  <c r="N248"/>
  <c r="K248"/>
  <c r="H248"/>
  <c r="O247"/>
  <c r="N247"/>
  <c r="K247"/>
  <c r="H247"/>
  <c r="O246"/>
  <c r="N246"/>
  <c r="K246"/>
  <c r="H246"/>
  <c r="O245"/>
  <c r="N245"/>
  <c r="K245"/>
  <c r="H245"/>
  <c r="O244"/>
  <c r="N244"/>
  <c r="K244"/>
  <c r="H244"/>
  <c r="O243"/>
  <c r="N243"/>
  <c r="K243"/>
  <c r="H243"/>
  <c r="O242"/>
  <c r="N242"/>
  <c r="K242"/>
  <c r="H242"/>
  <c r="O241"/>
  <c r="N241"/>
  <c r="K241"/>
  <c r="H241"/>
  <c r="O240"/>
  <c r="N240"/>
  <c r="K240"/>
  <c r="H240"/>
  <c r="O239"/>
  <c r="N239"/>
  <c r="K239"/>
  <c r="H239"/>
  <c r="O238"/>
  <c r="N238"/>
  <c r="K238"/>
  <c r="H238"/>
  <c r="O237"/>
  <c r="N237"/>
  <c r="K237"/>
  <c r="H237"/>
  <c r="O236"/>
  <c r="N236"/>
  <c r="K236"/>
  <c r="H236"/>
  <c r="O235"/>
  <c r="N235"/>
  <c r="K235"/>
  <c r="H235"/>
  <c r="O234"/>
  <c r="N234"/>
  <c r="K234"/>
  <c r="H234"/>
  <c r="O233"/>
  <c r="N233"/>
  <c r="K233"/>
  <c r="H233"/>
  <c r="O232"/>
  <c r="N232"/>
  <c r="K232"/>
  <c r="H232"/>
  <c r="O231"/>
  <c r="N231"/>
  <c r="K231"/>
  <c r="H231"/>
  <c r="O230"/>
  <c r="N230"/>
  <c r="K230"/>
  <c r="H230"/>
  <c r="O229"/>
  <c r="N229"/>
  <c r="K229"/>
  <c r="H229"/>
  <c r="O228"/>
  <c r="N228"/>
  <c r="K228"/>
  <c r="H228"/>
  <c r="O227"/>
  <c r="N227"/>
  <c r="K227"/>
  <c r="H227"/>
  <c r="O226"/>
  <c r="N226"/>
  <c r="K226"/>
  <c r="H226"/>
  <c r="O225"/>
  <c r="N225"/>
  <c r="K225"/>
  <c r="H225"/>
  <c r="O224"/>
  <c r="N224"/>
  <c r="K224"/>
  <c r="H224"/>
  <c r="O223"/>
  <c r="N223"/>
  <c r="K223"/>
  <c r="H223"/>
  <c r="O222"/>
  <c r="N222"/>
  <c r="K222"/>
  <c r="H222"/>
  <c r="O221"/>
  <c r="N221"/>
  <c r="K221"/>
  <c r="H221"/>
  <c r="O220"/>
  <c r="N220"/>
  <c r="K220"/>
  <c r="H220"/>
  <c r="O219"/>
  <c r="N219"/>
  <c r="K219"/>
  <c r="H219"/>
  <c r="O218"/>
  <c r="N218"/>
  <c r="K218"/>
  <c r="H218"/>
  <c r="O217"/>
  <c r="N217"/>
  <c r="K217"/>
  <c r="H217"/>
  <c r="O216"/>
  <c r="N216"/>
  <c r="K216"/>
  <c r="H216"/>
  <c r="O215"/>
  <c r="N215"/>
  <c r="K215"/>
  <c r="H215"/>
  <c r="O214"/>
  <c r="N214"/>
  <c r="K214"/>
  <c r="H214"/>
  <c r="O213"/>
  <c r="N213"/>
  <c r="K213"/>
  <c r="H213"/>
  <c r="O212"/>
  <c r="N212"/>
  <c r="K212"/>
  <c r="H212"/>
  <c r="O211"/>
  <c r="N211"/>
  <c r="K211"/>
  <c r="H211"/>
  <c r="O210"/>
  <c r="N210"/>
  <c r="K210"/>
  <c r="H210"/>
  <c r="O209"/>
  <c r="N209"/>
  <c r="K209"/>
  <c r="H209"/>
  <c r="O208"/>
  <c r="N208"/>
  <c r="K208"/>
  <c r="H208"/>
  <c r="O207"/>
  <c r="N207"/>
  <c r="K207"/>
  <c r="H207"/>
  <c r="O206"/>
  <c r="N206"/>
  <c r="K206"/>
  <c r="H206"/>
  <c r="O205"/>
  <c r="N205"/>
  <c r="K205"/>
  <c r="H205"/>
  <c r="O204"/>
  <c r="N204"/>
  <c r="K204"/>
  <c r="H204"/>
  <c r="O203"/>
  <c r="N203"/>
  <c r="K203"/>
  <c r="H203"/>
  <c r="O202"/>
  <c r="N202"/>
  <c r="K202"/>
  <c r="H202"/>
  <c r="O201"/>
  <c r="N201"/>
  <c r="K201"/>
  <c r="H201"/>
  <c r="O200"/>
  <c r="N200"/>
  <c r="K200"/>
  <c r="H200"/>
  <c r="O199"/>
  <c r="N199"/>
  <c r="K199"/>
  <c r="H199"/>
  <c r="O198"/>
  <c r="N198"/>
  <c r="K198"/>
  <c r="H198"/>
  <c r="O197"/>
  <c r="N197"/>
  <c r="K197"/>
  <c r="H197"/>
  <c r="O196"/>
  <c r="N196"/>
  <c r="K196"/>
  <c r="H196"/>
  <c r="O195"/>
  <c r="N195"/>
  <c r="K195"/>
  <c r="H195"/>
  <c r="O194"/>
  <c r="N194"/>
  <c r="K194"/>
  <c r="H194"/>
  <c r="O193"/>
  <c r="N193"/>
  <c r="K193"/>
  <c r="H193"/>
  <c r="O192"/>
  <c r="N192"/>
  <c r="K192"/>
  <c r="H192"/>
  <c r="O191"/>
  <c r="N191"/>
  <c r="K191"/>
  <c r="H191"/>
  <c r="O190"/>
  <c r="N190"/>
  <c r="K190"/>
  <c r="H190"/>
  <c r="O189"/>
  <c r="N189"/>
  <c r="K189"/>
  <c r="H189"/>
  <c r="O188"/>
  <c r="N188"/>
  <c r="K188"/>
  <c r="H188"/>
  <c r="O187"/>
  <c r="N187"/>
  <c r="K187"/>
  <c r="H187"/>
  <c r="O186"/>
  <c r="N186"/>
  <c r="K186"/>
  <c r="H186"/>
  <c r="O185"/>
  <c r="N185"/>
  <c r="K185"/>
  <c r="H185"/>
  <c r="O184"/>
  <c r="N184"/>
  <c r="K184"/>
  <c r="H184"/>
  <c r="O183"/>
  <c r="N183"/>
  <c r="K183"/>
  <c r="H183"/>
  <c r="O182"/>
  <c r="N182"/>
  <c r="K182"/>
  <c r="H182"/>
  <c r="O181"/>
  <c r="N181"/>
  <c r="K181"/>
  <c r="H181"/>
  <c r="O180"/>
  <c r="N180"/>
  <c r="K180"/>
  <c r="H180"/>
  <c r="O179"/>
  <c r="N179"/>
  <c r="K179"/>
  <c r="H179"/>
  <c r="O178"/>
  <c r="N178"/>
  <c r="K178"/>
  <c r="H178"/>
  <c r="O177"/>
  <c r="N177"/>
  <c r="K177"/>
  <c r="H177"/>
  <c r="O176"/>
  <c r="N176"/>
  <c r="K176"/>
  <c r="H176"/>
  <c r="O175"/>
  <c r="N175"/>
  <c r="K175"/>
  <c r="H175"/>
  <c r="O174"/>
  <c r="N174"/>
  <c r="K174"/>
  <c r="H174"/>
  <c r="O173"/>
  <c r="N173"/>
  <c r="K173"/>
  <c r="H173"/>
  <c r="O172"/>
  <c r="N172"/>
  <c r="K172"/>
  <c r="H172"/>
  <c r="O171"/>
  <c r="N171"/>
  <c r="K171"/>
  <c r="H171"/>
  <c r="O170"/>
  <c r="N170"/>
  <c r="K170"/>
  <c r="H170"/>
  <c r="O169"/>
  <c r="N169"/>
  <c r="K169"/>
  <c r="H169"/>
  <c r="O168"/>
  <c r="N168"/>
  <c r="K168"/>
  <c r="H168"/>
  <c r="O167"/>
  <c r="N167"/>
  <c r="K167"/>
  <c r="H167"/>
  <c r="O166"/>
  <c r="N166"/>
  <c r="K166"/>
  <c r="H166"/>
  <c r="O165"/>
  <c r="N165"/>
  <c r="K165"/>
  <c r="H165"/>
  <c r="O164"/>
  <c r="N164"/>
  <c r="K164"/>
  <c r="H164"/>
  <c r="O163"/>
  <c r="N163"/>
  <c r="K163"/>
  <c r="H163"/>
  <c r="O162"/>
  <c r="N162"/>
  <c r="K162"/>
  <c r="H162"/>
  <c r="O161"/>
  <c r="N161"/>
  <c r="K161"/>
  <c r="H161"/>
  <c r="O160"/>
  <c r="N160"/>
  <c r="K160"/>
  <c r="H160"/>
  <c r="O159"/>
  <c r="N159"/>
  <c r="K159"/>
  <c r="H159"/>
  <c r="O158"/>
  <c r="N158"/>
  <c r="K158"/>
  <c r="H158"/>
  <c r="O157"/>
  <c r="N157"/>
  <c r="K157"/>
  <c r="H157"/>
  <c r="O156"/>
  <c r="N156"/>
  <c r="K156"/>
  <c r="H156"/>
  <c r="O155"/>
  <c r="N155"/>
  <c r="K155"/>
  <c r="H155"/>
  <c r="O154"/>
  <c r="N154"/>
  <c r="K154"/>
  <c r="H154"/>
  <c r="O153"/>
  <c r="N153"/>
  <c r="K153"/>
  <c r="H153"/>
  <c r="O152"/>
  <c r="N152"/>
  <c r="K152"/>
  <c r="H152"/>
  <c r="O151"/>
  <c r="N151"/>
  <c r="K151"/>
  <c r="H151"/>
  <c r="O150"/>
  <c r="N150"/>
  <c r="K150"/>
  <c r="H150"/>
  <c r="O149"/>
  <c r="N149"/>
  <c r="K149"/>
  <c r="H149"/>
  <c r="O148"/>
  <c r="N148"/>
  <c r="K148"/>
  <c r="H148"/>
  <c r="O147"/>
  <c r="N147"/>
  <c r="K147"/>
  <c r="H147"/>
  <c r="O146"/>
  <c r="N146"/>
  <c r="K146"/>
  <c r="H146"/>
  <c r="O145"/>
  <c r="N145"/>
  <c r="K145"/>
  <c r="H145"/>
  <c r="O144"/>
  <c r="N144"/>
  <c r="K144"/>
  <c r="H144"/>
  <c r="O143"/>
  <c r="N143"/>
  <c r="K143"/>
  <c r="H143"/>
  <c r="O142"/>
  <c r="N142"/>
  <c r="K142"/>
  <c r="H142"/>
  <c r="O141"/>
  <c r="N141"/>
  <c r="M141"/>
  <c r="K141"/>
  <c r="H141"/>
  <c r="O140"/>
  <c r="N140"/>
  <c r="M140"/>
  <c r="K140"/>
  <c r="H140"/>
  <c r="O139"/>
  <c r="N139"/>
  <c r="M139"/>
  <c r="K139"/>
  <c r="H139"/>
  <c r="O138"/>
  <c r="N138"/>
  <c r="M138"/>
  <c r="K138"/>
  <c r="H138"/>
  <c r="O137"/>
  <c r="N137"/>
  <c r="M137"/>
  <c r="K137"/>
  <c r="H137"/>
  <c r="O136"/>
  <c r="N136"/>
  <c r="M136"/>
  <c r="K136"/>
  <c r="H136"/>
  <c r="O135"/>
  <c r="N135"/>
  <c r="K135"/>
  <c r="H135"/>
  <c r="O134"/>
  <c r="N134"/>
  <c r="K134"/>
  <c r="H134"/>
  <c r="O133"/>
  <c r="N133"/>
  <c r="K133"/>
  <c r="H133"/>
  <c r="O132"/>
  <c r="N132"/>
  <c r="K132"/>
  <c r="H132"/>
  <c r="O131"/>
  <c r="N131"/>
  <c r="K131"/>
  <c r="H131"/>
  <c r="O130"/>
  <c r="N130"/>
  <c r="K130"/>
  <c r="H130"/>
  <c r="O129"/>
  <c r="N129"/>
  <c r="K129"/>
  <c r="H129"/>
  <c r="O128"/>
  <c r="N128"/>
  <c r="M128"/>
  <c r="K128"/>
  <c r="H128"/>
  <c r="O127"/>
  <c r="N127"/>
  <c r="M127"/>
  <c r="K127"/>
  <c r="H127"/>
  <c r="O126"/>
  <c r="N126"/>
  <c r="M126"/>
  <c r="K126"/>
  <c r="H126"/>
  <c r="O125"/>
  <c r="N125"/>
  <c r="M125"/>
  <c r="K125"/>
  <c r="H125"/>
  <c r="O124"/>
  <c r="N124"/>
  <c r="M124"/>
  <c r="K124"/>
  <c r="H124"/>
  <c r="O123"/>
  <c r="N123"/>
  <c r="M123"/>
  <c r="K123"/>
  <c r="H123"/>
  <c r="O122"/>
  <c r="N122"/>
  <c r="M122"/>
  <c r="K122"/>
  <c r="H122"/>
  <c r="O121"/>
  <c r="N121"/>
  <c r="K121"/>
  <c r="H121"/>
  <c r="O120"/>
  <c r="N120"/>
  <c r="K120"/>
  <c r="H120"/>
  <c r="O119"/>
  <c r="N119"/>
  <c r="K119"/>
  <c r="H119"/>
  <c r="O118"/>
  <c r="N118"/>
  <c r="K118"/>
  <c r="H118"/>
  <c r="O117"/>
  <c r="N117"/>
  <c r="K117"/>
  <c r="H117"/>
  <c r="O116"/>
  <c r="N116"/>
  <c r="K116"/>
  <c r="H116"/>
  <c r="O115"/>
  <c r="N115"/>
  <c r="K115"/>
  <c r="H115"/>
  <c r="O114"/>
  <c r="N114"/>
  <c r="K114"/>
  <c r="H114"/>
  <c r="O113"/>
  <c r="N113"/>
  <c r="K113"/>
  <c r="H113"/>
  <c r="O112"/>
  <c r="N112"/>
  <c r="K112"/>
  <c r="H112"/>
  <c r="O111"/>
  <c r="N111"/>
  <c r="K111"/>
  <c r="H111"/>
  <c r="O110"/>
  <c r="N110"/>
  <c r="K110"/>
  <c r="H110"/>
  <c r="O109"/>
  <c r="N109"/>
  <c r="K109"/>
  <c r="H109"/>
  <c r="O108"/>
  <c r="N108"/>
  <c r="K108"/>
  <c r="H108"/>
  <c r="O107"/>
  <c r="N107"/>
  <c r="K107"/>
  <c r="H107"/>
  <c r="O106"/>
  <c r="N106"/>
  <c r="K106"/>
  <c r="H106"/>
  <c r="O105"/>
  <c r="N105"/>
  <c r="K105"/>
  <c r="H105"/>
  <c r="O104"/>
  <c r="N104"/>
  <c r="K104"/>
  <c r="H104"/>
  <c r="O103"/>
  <c r="N103"/>
  <c r="K103"/>
  <c r="H103"/>
  <c r="O102"/>
  <c r="N102"/>
  <c r="K102"/>
  <c r="H102"/>
  <c r="O101"/>
  <c r="N101"/>
  <c r="K101"/>
  <c r="H101"/>
  <c r="O100"/>
  <c r="N100"/>
  <c r="K100"/>
  <c r="H100"/>
  <c r="O99"/>
  <c r="N99"/>
  <c r="K99"/>
  <c r="H99"/>
  <c r="O98"/>
  <c r="N98"/>
  <c r="K98"/>
  <c r="H98"/>
  <c r="O97"/>
  <c r="N97"/>
  <c r="K97"/>
  <c r="H97"/>
  <c r="O96"/>
  <c r="N96"/>
  <c r="K96"/>
  <c r="H96"/>
  <c r="O95"/>
  <c r="N95"/>
  <c r="K95"/>
  <c r="H95"/>
  <c r="O94"/>
  <c r="N94"/>
  <c r="K94"/>
  <c r="H94"/>
  <c r="O93"/>
  <c r="N93"/>
  <c r="K93"/>
  <c r="H93"/>
  <c r="O92"/>
  <c r="N92"/>
  <c r="K92"/>
  <c r="H92"/>
  <c r="O91"/>
  <c r="N91"/>
  <c r="K91"/>
  <c r="H91"/>
  <c r="O90"/>
  <c r="N90"/>
  <c r="K90"/>
  <c r="H90"/>
  <c r="O89"/>
  <c r="N89"/>
  <c r="K89"/>
  <c r="H89"/>
  <c r="O88"/>
  <c r="N88"/>
  <c r="K88"/>
  <c r="H88"/>
  <c r="O87"/>
  <c r="N87"/>
  <c r="K87"/>
  <c r="H87"/>
  <c r="O86"/>
  <c r="N86"/>
  <c r="K86"/>
  <c r="H86"/>
  <c r="O85"/>
  <c r="N85"/>
  <c r="K85"/>
  <c r="H85"/>
  <c r="O84"/>
  <c r="N84"/>
  <c r="K84"/>
  <c r="H84"/>
  <c r="O83"/>
  <c r="N83"/>
  <c r="K83"/>
  <c r="H83"/>
  <c r="O82"/>
  <c r="N82"/>
  <c r="K82"/>
  <c r="H82"/>
  <c r="O81"/>
  <c r="N81"/>
  <c r="K81"/>
  <c r="H81"/>
  <c r="O80"/>
  <c r="N80"/>
  <c r="K80"/>
  <c r="H80"/>
  <c r="O79"/>
  <c r="N79"/>
  <c r="K79"/>
  <c r="H79"/>
  <c r="O78"/>
  <c r="N78"/>
  <c r="K78"/>
  <c r="H78"/>
  <c r="O77"/>
  <c r="N77"/>
  <c r="K77"/>
  <c r="H77"/>
  <c r="O76"/>
  <c r="N76"/>
  <c r="M76"/>
  <c r="K76"/>
  <c r="H76"/>
  <c r="O75"/>
  <c r="N75"/>
  <c r="M75"/>
  <c r="K75"/>
  <c r="H75"/>
  <c r="O74"/>
  <c r="N74"/>
  <c r="M74"/>
  <c r="K74"/>
  <c r="H74"/>
  <c r="O73"/>
  <c r="N73"/>
  <c r="M73"/>
  <c r="K73"/>
  <c r="H73"/>
  <c r="O72"/>
  <c r="N72"/>
  <c r="M72"/>
  <c r="K72"/>
  <c r="H72"/>
  <c r="O71"/>
  <c r="N71"/>
  <c r="M71"/>
  <c r="K71"/>
  <c r="H71"/>
  <c r="O70"/>
  <c r="N70"/>
  <c r="M70"/>
  <c r="K70"/>
  <c r="H70"/>
  <c r="O69"/>
  <c r="N69"/>
  <c r="M69"/>
  <c r="K69"/>
  <c r="H69"/>
  <c r="O68"/>
  <c r="N68"/>
  <c r="M68"/>
  <c r="K68"/>
  <c r="H68"/>
  <c r="O67"/>
  <c r="N67"/>
  <c r="M67"/>
  <c r="K67"/>
  <c r="H67"/>
  <c r="O66"/>
  <c r="N66"/>
  <c r="K66"/>
  <c r="H66"/>
  <c r="O65"/>
  <c r="N65"/>
  <c r="K65"/>
  <c r="H65"/>
  <c r="O64"/>
  <c r="N64"/>
  <c r="K64"/>
  <c r="H64"/>
  <c r="O63"/>
  <c r="N63"/>
  <c r="K63"/>
  <c r="H63"/>
  <c r="O62"/>
  <c r="N62"/>
  <c r="K62"/>
  <c r="H62"/>
  <c r="O61"/>
  <c r="N61"/>
  <c r="K61"/>
  <c r="H61"/>
  <c r="O60"/>
  <c r="N60"/>
  <c r="K60"/>
  <c r="H60"/>
  <c r="O59"/>
  <c r="N59"/>
  <c r="K59"/>
  <c r="H59"/>
  <c r="O58"/>
  <c r="N58"/>
  <c r="K58"/>
  <c r="H58"/>
  <c r="O57"/>
  <c r="N57"/>
  <c r="K57"/>
  <c r="H57"/>
  <c r="O56"/>
  <c r="N56"/>
  <c r="K56"/>
  <c r="H56"/>
  <c r="O55"/>
  <c r="N55"/>
  <c r="K55"/>
  <c r="H55"/>
  <c r="O54"/>
  <c r="N54"/>
  <c r="K54"/>
  <c r="H54"/>
  <c r="O53"/>
  <c r="N53"/>
  <c r="K53"/>
  <c r="H53"/>
  <c r="O52"/>
  <c r="N52"/>
  <c r="K52"/>
  <c r="H52"/>
  <c r="O51"/>
  <c r="N51"/>
  <c r="K51"/>
  <c r="H51"/>
  <c r="O50"/>
  <c r="N50"/>
  <c r="K50"/>
  <c r="H50"/>
  <c r="O49"/>
  <c r="N49"/>
  <c r="K49"/>
  <c r="H49"/>
  <c r="O48"/>
  <c r="N48"/>
  <c r="K48"/>
  <c r="H48"/>
  <c r="O47"/>
  <c r="N47"/>
  <c r="K47"/>
  <c r="H47"/>
  <c r="O46"/>
  <c r="N46"/>
  <c r="K46"/>
  <c r="H46"/>
  <c r="O45"/>
  <c r="N45"/>
  <c r="K45"/>
  <c r="H45"/>
  <c r="O44"/>
  <c r="N44"/>
  <c r="K44"/>
  <c r="H44"/>
  <c r="O43"/>
  <c r="N43"/>
  <c r="K43"/>
  <c r="H43"/>
  <c r="O42"/>
  <c r="N42"/>
  <c r="K42"/>
  <c r="H42"/>
  <c r="O41"/>
  <c r="N41"/>
  <c r="K41"/>
  <c r="H41"/>
  <c r="O40"/>
  <c r="N40"/>
  <c r="K40"/>
  <c r="H40"/>
  <c r="O39"/>
  <c r="N39"/>
  <c r="K39"/>
  <c r="H39"/>
  <c r="O38"/>
  <c r="N38"/>
  <c r="K38"/>
  <c r="H38"/>
  <c r="O37"/>
  <c r="N37"/>
  <c r="K37"/>
  <c r="H37"/>
  <c r="O36"/>
  <c r="N36"/>
  <c r="K36"/>
  <c r="H36"/>
  <c r="O35"/>
  <c r="N35"/>
  <c r="K35"/>
  <c r="H35"/>
  <c r="O34"/>
  <c r="N34"/>
  <c r="K34"/>
  <c r="H34"/>
  <c r="O33"/>
  <c r="N33"/>
  <c r="K33"/>
  <c r="H33"/>
  <c r="O32"/>
  <c r="N32"/>
  <c r="M32"/>
  <c r="K32"/>
  <c r="H32"/>
  <c r="O31"/>
  <c r="N31"/>
  <c r="K31"/>
  <c r="H31"/>
  <c r="O30"/>
  <c r="N30"/>
  <c r="K30"/>
  <c r="H30"/>
  <c r="O29"/>
  <c r="N29"/>
  <c r="M29"/>
  <c r="K29"/>
  <c r="H29"/>
  <c r="O28"/>
  <c r="N28"/>
  <c r="M28"/>
  <c r="K28"/>
  <c r="H28"/>
  <c r="O27"/>
  <c r="N27"/>
  <c r="K27"/>
  <c r="H27"/>
  <c r="O26"/>
  <c r="N26"/>
  <c r="K26"/>
  <c r="H26"/>
  <c r="O25"/>
  <c r="N25"/>
  <c r="K25"/>
  <c r="H25"/>
  <c r="O24"/>
  <c r="N24"/>
  <c r="K24"/>
  <c r="H24"/>
  <c r="O23"/>
  <c r="N23"/>
  <c r="K23"/>
  <c r="H23"/>
  <c r="O22"/>
  <c r="N22"/>
  <c r="K22"/>
  <c r="H22"/>
  <c r="O21"/>
  <c r="N21"/>
  <c r="K21"/>
  <c r="H21"/>
  <c r="O20"/>
  <c r="N20"/>
  <c r="K20"/>
  <c r="H20"/>
  <c r="O19"/>
  <c r="N19"/>
  <c r="K19"/>
  <c r="H19"/>
  <c r="O18"/>
  <c r="N18"/>
  <c r="K18"/>
  <c r="H18"/>
  <c r="O17"/>
  <c r="N17"/>
  <c r="M17"/>
  <c r="K17"/>
  <c r="H17"/>
  <c r="O16"/>
  <c r="N16"/>
  <c r="M16"/>
  <c r="K16"/>
  <c r="H16"/>
  <c r="O15"/>
  <c r="N15"/>
  <c r="M15"/>
  <c r="K15"/>
  <c r="H15"/>
  <c r="O14"/>
  <c r="N14"/>
  <c r="M14"/>
  <c r="K14"/>
  <c r="H14"/>
  <c r="O13"/>
  <c r="N13"/>
  <c r="M13"/>
  <c r="K13"/>
  <c r="H13"/>
  <c r="O12"/>
  <c r="N12"/>
  <c r="M12"/>
  <c r="K12"/>
  <c r="H12"/>
  <c r="O11"/>
  <c r="N11"/>
  <c r="K11"/>
  <c r="H11"/>
  <c r="O10"/>
  <c r="N10"/>
  <c r="K10"/>
  <c r="H10"/>
  <c r="O9"/>
  <c r="N9"/>
  <c r="K9"/>
  <c r="H9"/>
  <c r="O8"/>
  <c r="N8"/>
  <c r="K8"/>
  <c r="H8"/>
  <c r="O7"/>
  <c r="N7"/>
  <c r="K7"/>
  <c r="H7"/>
  <c r="O6"/>
  <c r="N6"/>
  <c r="K6"/>
  <c r="H6"/>
  <c r="O5"/>
  <c r="N5"/>
  <c r="K5"/>
  <c r="H5"/>
  <c r="O4"/>
  <c r="N4"/>
  <c r="K4"/>
  <c r="H4"/>
</calcChain>
</file>

<file path=xl/sharedStrings.xml><?xml version="1.0" encoding="utf-8"?>
<sst xmlns="http://schemas.openxmlformats.org/spreadsheetml/2006/main" count="3735" uniqueCount="1355">
  <si>
    <t>石首市2020年义务教育学校招聘成绩汇总表</t>
  </si>
  <si>
    <t>石首市2020年义务教育学校教师招聘成绩汇总表</t>
  </si>
  <si>
    <t>姓名</t>
  </si>
  <si>
    <t>抽签号</t>
  </si>
  <si>
    <t>身份证号</t>
  </si>
  <si>
    <t>考生
类别</t>
  </si>
  <si>
    <t>学科
名称</t>
  </si>
  <si>
    <t>岗位
数</t>
  </si>
  <si>
    <t>笔试
成绩</t>
  </si>
  <si>
    <t>笔试折算分</t>
  </si>
  <si>
    <t>笔试
排名</t>
  </si>
  <si>
    <t>讲课
成绩</t>
  </si>
  <si>
    <t>讲课
折算分</t>
  </si>
  <si>
    <t>技能展示
成绩</t>
  </si>
  <si>
    <t>技能展示
折算分</t>
  </si>
  <si>
    <t>面试
成绩</t>
  </si>
  <si>
    <t>总分</t>
  </si>
  <si>
    <t>综合
排名</t>
  </si>
  <si>
    <t>备  注</t>
  </si>
  <si>
    <t>徐杨</t>
  </si>
  <si>
    <t>421081199709012286</t>
  </si>
  <si>
    <t>非新机制</t>
  </si>
  <si>
    <t>初中化学</t>
  </si>
  <si>
    <t>3</t>
  </si>
  <si>
    <t>65.5</t>
  </si>
  <si>
    <t>1</t>
  </si>
  <si>
    <t>朱雨薇</t>
  </si>
  <si>
    <t>421002199608205024</t>
  </si>
  <si>
    <t>59.25</t>
  </si>
  <si>
    <t>刘子睿</t>
  </si>
  <si>
    <t>420527199801022119</t>
  </si>
  <si>
    <t>61.2</t>
  </si>
  <si>
    <t>2</t>
  </si>
  <si>
    <t>王连相</t>
  </si>
  <si>
    <t>421022199512096615</t>
  </si>
  <si>
    <t>初中历史</t>
  </si>
  <si>
    <t>76.05</t>
  </si>
  <si>
    <t>牟雷</t>
  </si>
  <si>
    <t>422802198901140012</t>
  </si>
  <si>
    <t>68.1</t>
  </si>
  <si>
    <t>鲍中澳</t>
  </si>
  <si>
    <t>421022199905102414</t>
  </si>
  <si>
    <t>69.15</t>
  </si>
  <si>
    <t>张敬华</t>
  </si>
  <si>
    <t>422823199801173665</t>
  </si>
  <si>
    <t>63.9</t>
  </si>
  <si>
    <t>5</t>
  </si>
  <si>
    <t>安春丰</t>
  </si>
  <si>
    <t>522225199501103255</t>
  </si>
  <si>
    <t>66.8</t>
  </si>
  <si>
    <t>4</t>
  </si>
  <si>
    <t>刘云果</t>
  </si>
  <si>
    <t>422802199202194411</t>
  </si>
  <si>
    <t>初中美术</t>
  </si>
  <si>
    <t>74.45</t>
  </si>
  <si>
    <t>朱建宇</t>
  </si>
  <si>
    <t>422801199505090613</t>
  </si>
  <si>
    <t>77.95</t>
  </si>
  <si>
    <t>李静</t>
  </si>
  <si>
    <t>422801199601011647</t>
  </si>
  <si>
    <t>73.75</t>
  </si>
  <si>
    <t>陈移舟</t>
  </si>
  <si>
    <t>422827199602130019</t>
  </si>
  <si>
    <t>71.35</t>
  </si>
  <si>
    <t>刘玉琴</t>
  </si>
  <si>
    <t>422827199408210226</t>
  </si>
  <si>
    <t>70.55</t>
  </si>
  <si>
    <t>6</t>
  </si>
  <si>
    <t>冯珂</t>
  </si>
  <si>
    <t>420114199407010060</t>
  </si>
  <si>
    <t>73.35</t>
  </si>
  <si>
    <t>李欣</t>
  </si>
  <si>
    <t>43042119891218558X</t>
  </si>
  <si>
    <t>初中数学</t>
  </si>
  <si>
    <t>75.55</t>
  </si>
  <si>
    <t>王智慧</t>
  </si>
  <si>
    <t>421081199610185312</t>
  </si>
  <si>
    <t>78.3</t>
  </si>
  <si>
    <t>李权朝</t>
  </si>
  <si>
    <t>422802199005154410</t>
  </si>
  <si>
    <t>78.95</t>
  </si>
  <si>
    <t>刘程思</t>
  </si>
  <si>
    <t>421081199811243427</t>
  </si>
  <si>
    <t>65.2</t>
  </si>
  <si>
    <t>李清华</t>
  </si>
  <si>
    <t>422802199305076020</t>
  </si>
  <si>
    <t>69.7</t>
  </si>
  <si>
    <t>卢亚琴</t>
  </si>
  <si>
    <t>422825199611261421</t>
  </si>
  <si>
    <t>68.35</t>
  </si>
  <si>
    <t>左晓清</t>
  </si>
  <si>
    <t>422822199503065520</t>
  </si>
  <si>
    <t>61.65</t>
  </si>
  <si>
    <t>9</t>
  </si>
  <si>
    <t>邓洋</t>
  </si>
  <si>
    <t>422827198710061415</t>
  </si>
  <si>
    <t>61.95</t>
  </si>
  <si>
    <t>8</t>
  </si>
  <si>
    <t>孙润</t>
  </si>
  <si>
    <t>422802199502153013</t>
  </si>
  <si>
    <t>63.85</t>
  </si>
  <si>
    <t>7</t>
  </si>
  <si>
    <t>林能</t>
  </si>
  <si>
    <t>42282619950626351X</t>
  </si>
  <si>
    <t>54.1</t>
  </si>
  <si>
    <t>10</t>
  </si>
  <si>
    <t>何福晓</t>
  </si>
  <si>
    <t>422802199102143019</t>
  </si>
  <si>
    <t>初中体育与健康</t>
  </si>
  <si>
    <t>59.05</t>
  </si>
  <si>
    <t>范昌</t>
  </si>
  <si>
    <t>42108119970318065X</t>
  </si>
  <si>
    <t>61.4</t>
  </si>
  <si>
    <t>李仙君</t>
  </si>
  <si>
    <t>421081199804020014</t>
  </si>
  <si>
    <t>初中物理</t>
  </si>
  <si>
    <t>43.8</t>
  </si>
  <si>
    <t>周娜</t>
  </si>
  <si>
    <t>422822198607024040</t>
  </si>
  <si>
    <t>初中信息技术</t>
  </si>
  <si>
    <t>51.25</t>
  </si>
  <si>
    <t>李澜</t>
  </si>
  <si>
    <t>422802199702040726</t>
  </si>
  <si>
    <t>初中音乐</t>
  </si>
  <si>
    <t>72.35</t>
  </si>
  <si>
    <t>成朵</t>
  </si>
  <si>
    <t>421081199806243422</t>
  </si>
  <si>
    <t>初中英语</t>
  </si>
  <si>
    <t>73.55</t>
  </si>
  <si>
    <t>廖琴</t>
  </si>
  <si>
    <t>421081199704064888</t>
  </si>
  <si>
    <t>80.1</t>
  </si>
  <si>
    <t>朱伟周</t>
  </si>
  <si>
    <t>422801199610131843</t>
  </si>
  <si>
    <t>吴东建</t>
  </si>
  <si>
    <t>422802199504063150</t>
  </si>
  <si>
    <t>71.15</t>
  </si>
  <si>
    <t>王文琪</t>
  </si>
  <si>
    <t>421023199608076324</t>
  </si>
  <si>
    <t>74.7</t>
  </si>
  <si>
    <t>赵桂芳</t>
  </si>
  <si>
    <t>422801199510244242</t>
  </si>
  <si>
    <t>69.9</t>
  </si>
  <si>
    <t>何婷婷</t>
  </si>
  <si>
    <t>422825199612081027</t>
  </si>
  <si>
    <t>66.45</t>
  </si>
  <si>
    <t>12</t>
  </si>
  <si>
    <t>李秋莹</t>
  </si>
  <si>
    <t>421087199809045921</t>
  </si>
  <si>
    <t>68.65</t>
  </si>
  <si>
    <t>11</t>
  </si>
  <si>
    <t>田杰</t>
  </si>
  <si>
    <t>42282719881203002X</t>
  </si>
  <si>
    <t>76.4</t>
  </si>
  <si>
    <t>高甜</t>
  </si>
  <si>
    <t>429006199709032428</t>
  </si>
  <si>
    <t>73.6</t>
  </si>
  <si>
    <t>周慧</t>
  </si>
  <si>
    <t>421003199702130045</t>
  </si>
  <si>
    <t>70.8</t>
  </si>
  <si>
    <t>夏妮</t>
  </si>
  <si>
    <t>430722199905113040</t>
  </si>
  <si>
    <t>64.2</t>
  </si>
  <si>
    <t>13</t>
  </si>
  <si>
    <t>余晨旭</t>
  </si>
  <si>
    <t>421022199909306625</t>
  </si>
  <si>
    <t>初中语文</t>
  </si>
  <si>
    <t>79.1</t>
  </si>
  <si>
    <t>冉鼎明</t>
  </si>
  <si>
    <t>500236199510106224</t>
  </si>
  <si>
    <t>76.35</t>
  </si>
  <si>
    <t>赵燕秋</t>
  </si>
  <si>
    <t>421081199407172284</t>
  </si>
  <si>
    <t>73.9</t>
  </si>
  <si>
    <t>满怡潇</t>
  </si>
  <si>
    <t>422825199505300044</t>
  </si>
  <si>
    <t>67.2</t>
  </si>
  <si>
    <t>陈柳伶</t>
  </si>
  <si>
    <t>422802199605074828</t>
  </si>
  <si>
    <t>66.7</t>
  </si>
  <si>
    <t>贾熙治</t>
  </si>
  <si>
    <t>422823199303150428</t>
  </si>
  <si>
    <t>66.05</t>
  </si>
  <si>
    <t>杨雯慧</t>
  </si>
  <si>
    <t>42282619960502504X</t>
  </si>
  <si>
    <t>67.05</t>
  </si>
  <si>
    <t>马杏</t>
  </si>
  <si>
    <t>422828199708292928</t>
  </si>
  <si>
    <t>62.6</t>
  </si>
  <si>
    <t>尹田甜</t>
  </si>
  <si>
    <t>422827198801190028</t>
  </si>
  <si>
    <t>56.55</t>
  </si>
  <si>
    <t>杨珊</t>
  </si>
  <si>
    <t>42280219950710312X</t>
  </si>
  <si>
    <t>55.15</t>
  </si>
  <si>
    <t>石波</t>
  </si>
  <si>
    <t>429021198501203514</t>
  </si>
  <si>
    <t>小学科学</t>
  </si>
  <si>
    <t>77.25</t>
  </si>
  <si>
    <t>齐颖洁</t>
  </si>
  <si>
    <t>421081199901292505</t>
  </si>
  <si>
    <t>78.6</t>
  </si>
  <si>
    <t>王微</t>
  </si>
  <si>
    <t>422826198703165033</t>
  </si>
  <si>
    <t>75.7</t>
  </si>
  <si>
    <t>刘振</t>
  </si>
  <si>
    <t>421081199603094877</t>
  </si>
  <si>
    <t>69.6</t>
  </si>
  <si>
    <t>彭青文</t>
  </si>
  <si>
    <t>421087199203010820</t>
  </si>
  <si>
    <t>69.55</t>
  </si>
  <si>
    <t>廖娟</t>
  </si>
  <si>
    <t>421081199711024286</t>
  </si>
  <si>
    <t>66.65</t>
  </si>
  <si>
    <t>崔姗姗</t>
  </si>
  <si>
    <t>421004199901273029</t>
  </si>
  <si>
    <t>70.85</t>
  </si>
  <si>
    <t>刘健</t>
  </si>
  <si>
    <t>422801198612131615</t>
  </si>
  <si>
    <t>胡春艳</t>
  </si>
  <si>
    <t>422801198602111426</t>
  </si>
  <si>
    <t>万茜</t>
  </si>
  <si>
    <t>421081199610154049</t>
  </si>
  <si>
    <t>70.95</t>
  </si>
  <si>
    <t>袁致富</t>
  </si>
  <si>
    <t>422802198512276848</t>
  </si>
  <si>
    <t>67.9</t>
  </si>
  <si>
    <t>陈思琪</t>
  </si>
  <si>
    <t>421081199805095560</t>
  </si>
  <si>
    <t>63.95</t>
  </si>
  <si>
    <t>14</t>
  </si>
  <si>
    <t>崔青</t>
  </si>
  <si>
    <t>421024199203123061</t>
  </si>
  <si>
    <t>小学美术</t>
  </si>
  <si>
    <t>75.85</t>
  </si>
  <si>
    <t>郑嗣</t>
  </si>
  <si>
    <t>421003199407031511</t>
  </si>
  <si>
    <t>74.2</t>
  </si>
  <si>
    <t>黄艺</t>
  </si>
  <si>
    <t>421081199606010667</t>
  </si>
  <si>
    <t>64.25</t>
  </si>
  <si>
    <t>谭玉蓉</t>
  </si>
  <si>
    <t>422823199308282745</t>
  </si>
  <si>
    <t>65</t>
  </si>
  <si>
    <t>董成杰</t>
  </si>
  <si>
    <t>42058219980524459X</t>
  </si>
  <si>
    <t>60.85</t>
  </si>
  <si>
    <t>刘雯霖</t>
  </si>
  <si>
    <t>500233199708310061</t>
  </si>
  <si>
    <t>58</t>
  </si>
  <si>
    <t>许欢</t>
  </si>
  <si>
    <t>42282319901112448X</t>
  </si>
  <si>
    <t>54.75</t>
  </si>
  <si>
    <r>
      <rPr>
        <sz val="9"/>
        <rFont val="仿宋_GB2312"/>
        <charset val="134"/>
      </rPr>
      <t>王</t>
    </r>
    <r>
      <rPr>
        <sz val="9"/>
        <rFont val="宋体"/>
        <charset val="134"/>
      </rPr>
      <t>犇</t>
    </r>
  </si>
  <si>
    <t>500237199307033134</t>
  </si>
  <si>
    <t>47.85</t>
  </si>
  <si>
    <t>魏郑婕</t>
  </si>
  <si>
    <t>421081199710090521</t>
  </si>
  <si>
    <t>冉尧杰</t>
  </si>
  <si>
    <t>422802198804251327</t>
  </si>
  <si>
    <t>38.8</t>
  </si>
  <si>
    <t>刘玲</t>
  </si>
  <si>
    <t>422802199711094523</t>
  </si>
  <si>
    <t>小学数学</t>
  </si>
  <si>
    <t>15</t>
  </si>
  <si>
    <t>78.15</t>
  </si>
  <si>
    <t>陈发光</t>
  </si>
  <si>
    <t>42282319860418255X</t>
  </si>
  <si>
    <t>杨菲</t>
  </si>
  <si>
    <t>421002198909012424</t>
  </si>
  <si>
    <t>70.35</t>
  </si>
  <si>
    <t>欧阳</t>
  </si>
  <si>
    <t>422802199508032116</t>
  </si>
  <si>
    <t>68</t>
  </si>
  <si>
    <t>彭艳飞</t>
  </si>
  <si>
    <t>421081199102031886</t>
  </si>
  <si>
    <t>79.15</t>
  </si>
  <si>
    <t>高翔</t>
  </si>
  <si>
    <t>422822199410144051</t>
  </si>
  <si>
    <t>66.3</t>
  </si>
  <si>
    <t>16</t>
  </si>
  <si>
    <t>杨甜甜</t>
  </si>
  <si>
    <t>422822199703053524</t>
  </si>
  <si>
    <t>65.3</t>
  </si>
  <si>
    <t>19</t>
  </si>
  <si>
    <t>瞿子墨</t>
  </si>
  <si>
    <t>421081199502222980</t>
  </si>
  <si>
    <t>70.4</t>
  </si>
  <si>
    <t>肖斌</t>
  </si>
  <si>
    <t>422801199111294437</t>
  </si>
  <si>
    <t>69.8</t>
  </si>
  <si>
    <t>严丽</t>
  </si>
  <si>
    <t>421081199310214281</t>
  </si>
  <si>
    <t>76.7</t>
  </si>
  <si>
    <t>陈晓星</t>
  </si>
  <si>
    <t>421081199302151380</t>
  </si>
  <si>
    <t>谭娇龙</t>
  </si>
  <si>
    <t>422823199403052358</t>
  </si>
  <si>
    <t>68.5</t>
  </si>
  <si>
    <t>王姗姗</t>
  </si>
  <si>
    <t>421081199703036025</t>
  </si>
  <si>
    <t>王青青</t>
  </si>
  <si>
    <t>450327198911190041</t>
  </si>
  <si>
    <t>64.3</t>
  </si>
  <si>
    <t>25</t>
  </si>
  <si>
    <t>李怡清</t>
  </si>
  <si>
    <t>42280219990831004X</t>
  </si>
  <si>
    <t>39</t>
  </si>
  <si>
    <t>何小勇</t>
  </si>
  <si>
    <t>422802199308286840</t>
  </si>
  <si>
    <t>朱燕萍</t>
  </si>
  <si>
    <t>42100219860408454X</t>
  </si>
  <si>
    <t>64.75</t>
  </si>
  <si>
    <t>23</t>
  </si>
  <si>
    <t>刘艳霞</t>
  </si>
  <si>
    <t>42280219980620174X</t>
  </si>
  <si>
    <t>65.15</t>
  </si>
  <si>
    <t>20</t>
  </si>
  <si>
    <t>曾靖</t>
  </si>
  <si>
    <t>42280119900217281X</t>
  </si>
  <si>
    <t>梁洋洋</t>
  </si>
  <si>
    <t>45032619870706122X</t>
  </si>
  <si>
    <t>66.2</t>
  </si>
  <si>
    <t>17</t>
  </si>
  <si>
    <t>王明亮</t>
  </si>
  <si>
    <t>421081199710082564</t>
  </si>
  <si>
    <t>64.9</t>
  </si>
  <si>
    <t>21</t>
  </si>
  <si>
    <t>夏梦瑶</t>
  </si>
  <si>
    <t>421081199909084284</t>
  </si>
  <si>
    <t>田涛</t>
  </si>
  <si>
    <t>422823198410092396</t>
  </si>
  <si>
    <t>62.8</t>
  </si>
  <si>
    <t>33</t>
  </si>
  <si>
    <t>李艳丽</t>
  </si>
  <si>
    <t>422822199308232522</t>
  </si>
  <si>
    <t>64.6</t>
  </si>
  <si>
    <t>24</t>
  </si>
  <si>
    <t>向丽</t>
  </si>
  <si>
    <t>422802199308012188</t>
  </si>
  <si>
    <t>66.5</t>
  </si>
  <si>
    <t>雷欢</t>
  </si>
  <si>
    <t>42108119850707066X</t>
  </si>
  <si>
    <t>27</t>
  </si>
  <si>
    <t>向晓华</t>
  </si>
  <si>
    <t>500236199304112973</t>
  </si>
  <si>
    <t>62.15</t>
  </si>
  <si>
    <t>36</t>
  </si>
  <si>
    <t>胡锦艺</t>
  </si>
  <si>
    <t>422802199806295424</t>
  </si>
  <si>
    <t>64</t>
  </si>
  <si>
    <t>28</t>
  </si>
  <si>
    <t>周芬</t>
  </si>
  <si>
    <t>421081199212200687</t>
  </si>
  <si>
    <t>58.75</t>
  </si>
  <si>
    <t>52</t>
  </si>
  <si>
    <t>李艳萍</t>
  </si>
  <si>
    <t>500237199807278920</t>
  </si>
  <si>
    <t>61.8</t>
  </si>
  <si>
    <t>38</t>
  </si>
  <si>
    <t>高红</t>
  </si>
  <si>
    <t>421081199808121904</t>
  </si>
  <si>
    <t>62.7</t>
  </si>
  <si>
    <t>34</t>
  </si>
  <si>
    <t>周琴</t>
  </si>
  <si>
    <t>421024198902110425</t>
  </si>
  <si>
    <t>58.65</t>
  </si>
  <si>
    <t>53</t>
  </si>
  <si>
    <t>丁胜兰</t>
  </si>
  <si>
    <t>421081199508113427</t>
  </si>
  <si>
    <t>59.55</t>
  </si>
  <si>
    <t>45</t>
  </si>
  <si>
    <t>郑璐</t>
  </si>
  <si>
    <t>422823199509113681</t>
  </si>
  <si>
    <t>61.1</t>
  </si>
  <si>
    <t>40</t>
  </si>
  <si>
    <t>张东旭</t>
  </si>
  <si>
    <t>422823199202150613</t>
  </si>
  <si>
    <t>37</t>
  </si>
  <si>
    <t>侯伟伟</t>
  </si>
  <si>
    <t>421024199008033060</t>
  </si>
  <si>
    <t>46</t>
  </si>
  <si>
    <t>张琼</t>
  </si>
  <si>
    <t>421081199704043980</t>
  </si>
  <si>
    <t>58.95</t>
  </si>
  <si>
    <t>49</t>
  </si>
  <si>
    <t>杨绍菊</t>
  </si>
  <si>
    <t>500237199211085343</t>
  </si>
  <si>
    <t>58.1</t>
  </si>
  <si>
    <t>55</t>
  </si>
  <si>
    <t>程绪蓉</t>
  </si>
  <si>
    <t>422802199608053969</t>
  </si>
  <si>
    <t>58.45</t>
  </si>
  <si>
    <t>54</t>
  </si>
  <si>
    <t>诸元锋</t>
  </si>
  <si>
    <t>422802199203046090</t>
  </si>
  <si>
    <t>58.85</t>
  </si>
  <si>
    <t>51</t>
  </si>
  <si>
    <t>邬雅琪</t>
  </si>
  <si>
    <t>421081199905070627</t>
  </si>
  <si>
    <t>30</t>
  </si>
  <si>
    <t>孙雨丝</t>
  </si>
  <si>
    <t>42108119970918052X</t>
  </si>
  <si>
    <t>刘梓涵</t>
  </si>
  <si>
    <t>421081199805114282</t>
  </si>
  <si>
    <t>63.1</t>
  </si>
  <si>
    <t>32</t>
  </si>
  <si>
    <t>易靓</t>
  </si>
  <si>
    <t>420583199705174025</t>
  </si>
  <si>
    <t>62.45</t>
  </si>
  <si>
    <t>35</t>
  </si>
  <si>
    <t>王娇</t>
  </si>
  <si>
    <t>422823198812122228</t>
  </si>
  <si>
    <t>唐硕</t>
  </si>
  <si>
    <t>422802199603281719</t>
  </si>
  <si>
    <t>小学体育</t>
  </si>
  <si>
    <t>70.6</t>
  </si>
  <si>
    <r>
      <rPr>
        <sz val="9"/>
        <rFont val="仿宋_GB2312"/>
        <charset val="134"/>
      </rPr>
      <t>史优</t>
    </r>
    <r>
      <rPr>
        <sz val="9"/>
        <rFont val="宋体"/>
        <charset val="134"/>
      </rPr>
      <t>谞</t>
    </r>
  </si>
  <si>
    <t>420821198905170726</t>
  </si>
  <si>
    <t>苏振宏</t>
  </si>
  <si>
    <t>421081199609170041</t>
  </si>
  <si>
    <t>60.4</t>
  </si>
  <si>
    <t>张茜</t>
  </si>
  <si>
    <t>422802199807130023</t>
  </si>
  <si>
    <t>杨璐璐</t>
  </si>
  <si>
    <t>420881199207085867</t>
  </si>
  <si>
    <t>48.05</t>
  </si>
  <si>
    <t>刘颜武</t>
  </si>
  <si>
    <t>421022199908314519</t>
  </si>
  <si>
    <t>43.85</t>
  </si>
  <si>
    <t>付孝云</t>
  </si>
  <si>
    <t>421081199802254773</t>
  </si>
  <si>
    <t>41.1</t>
  </si>
  <si>
    <t>罗娟娟</t>
  </si>
  <si>
    <t>421022199202265129</t>
  </si>
  <si>
    <t>小学信息技术</t>
  </si>
  <si>
    <t>69.75</t>
  </si>
  <si>
    <t>王中威</t>
  </si>
  <si>
    <t>421081199812060016</t>
  </si>
  <si>
    <t>雷曲</t>
  </si>
  <si>
    <t>422802199511065023</t>
  </si>
  <si>
    <t>65.25</t>
  </si>
  <si>
    <t>陈露</t>
  </si>
  <si>
    <t>422825198512211221</t>
  </si>
  <si>
    <t>57.95</t>
  </si>
  <si>
    <t>邓桂江</t>
  </si>
  <si>
    <t>422827198909150247</t>
  </si>
  <si>
    <t>53.6</t>
  </si>
  <si>
    <t>郑友凤</t>
  </si>
  <si>
    <t>421081199912232989</t>
  </si>
  <si>
    <t>55.85</t>
  </si>
  <si>
    <t>马雨璇</t>
  </si>
  <si>
    <t>421081199905225326</t>
  </si>
  <si>
    <t>47</t>
  </si>
  <si>
    <t>司马晋</t>
  </si>
  <si>
    <t>42102219990610063X</t>
  </si>
  <si>
    <t>小学音乐</t>
  </si>
  <si>
    <t>70.65</t>
  </si>
  <si>
    <t>胡一帆</t>
  </si>
  <si>
    <t>421022198912190024</t>
  </si>
  <si>
    <t>吴咏霜</t>
  </si>
  <si>
    <t>422826198912045601</t>
  </si>
  <si>
    <t>何敏</t>
  </si>
  <si>
    <t>422826199708216025</t>
  </si>
  <si>
    <t>徐夕</t>
  </si>
  <si>
    <t>430611199007101529</t>
  </si>
  <si>
    <t>56.45</t>
  </si>
  <si>
    <t>孙柳</t>
  </si>
  <si>
    <t>422822198908270026</t>
  </si>
  <si>
    <t>45.45</t>
  </si>
  <si>
    <t>宁莉</t>
  </si>
  <si>
    <t>422802198508055022</t>
  </si>
  <si>
    <t>小学英语</t>
  </si>
  <si>
    <t>74.8</t>
  </si>
  <si>
    <t>谭亚玲</t>
  </si>
  <si>
    <t>42280219910418034X</t>
  </si>
  <si>
    <t>78.2</t>
  </si>
  <si>
    <t>刘莲</t>
  </si>
  <si>
    <t>430623198905144521</t>
  </si>
  <si>
    <t>巫霞</t>
  </si>
  <si>
    <t>500240199609060400</t>
  </si>
  <si>
    <t>74</t>
  </si>
  <si>
    <t>田琴</t>
  </si>
  <si>
    <t>421081198610184323</t>
  </si>
  <si>
    <t>瞿姣</t>
  </si>
  <si>
    <t>422802199009023901</t>
  </si>
  <si>
    <t>75</t>
  </si>
  <si>
    <t>方丹</t>
  </si>
  <si>
    <t>422802198906253446</t>
  </si>
  <si>
    <t>65.6</t>
  </si>
  <si>
    <t>马琴</t>
  </si>
  <si>
    <t>429004198711281389</t>
  </si>
  <si>
    <t>71.75</t>
  </si>
  <si>
    <t>牟星</t>
  </si>
  <si>
    <t>422802199002071054</t>
  </si>
  <si>
    <t>71.2</t>
  </si>
  <si>
    <t>刘晓东</t>
  </si>
  <si>
    <t>422802199312252184</t>
  </si>
  <si>
    <t>65.05</t>
  </si>
  <si>
    <t>18</t>
  </si>
  <si>
    <t>李莹</t>
  </si>
  <si>
    <t>422828198607251540</t>
  </si>
  <si>
    <t>63.25</t>
  </si>
  <si>
    <t>严丽娟</t>
  </si>
  <si>
    <t>420802199307230341</t>
  </si>
  <si>
    <t>66.35</t>
  </si>
  <si>
    <t>王玉玲</t>
  </si>
  <si>
    <t>411526198808234825</t>
  </si>
  <si>
    <t>68.8</t>
  </si>
  <si>
    <t>张佳</t>
  </si>
  <si>
    <t>421081199707082483</t>
  </si>
  <si>
    <t>傅婷</t>
  </si>
  <si>
    <t>421022199901211525</t>
  </si>
  <si>
    <t>70.1</t>
  </si>
  <si>
    <t>肖玉华</t>
  </si>
  <si>
    <t>422822198606224024</t>
  </si>
  <si>
    <t>66.15</t>
  </si>
  <si>
    <t>冯琼</t>
  </si>
  <si>
    <t>422825199706131822</t>
  </si>
  <si>
    <t>63</t>
  </si>
  <si>
    <t>22</t>
  </si>
  <si>
    <t>黄和俊</t>
  </si>
  <si>
    <t>422827198608141611</t>
  </si>
  <si>
    <t>68.4</t>
  </si>
  <si>
    <t>柴篓</t>
  </si>
  <si>
    <t>42112619861202712X</t>
  </si>
  <si>
    <t>雷丹</t>
  </si>
  <si>
    <t>422822199012165025</t>
  </si>
  <si>
    <t>罗妮娜</t>
  </si>
  <si>
    <t>420802199305270366</t>
  </si>
  <si>
    <t>57.9</t>
  </si>
  <si>
    <t>张丹</t>
  </si>
  <si>
    <t>429004199108202986</t>
  </si>
  <si>
    <t>56.5</t>
  </si>
  <si>
    <t>洪城</t>
  </si>
  <si>
    <t>421081199008014887</t>
  </si>
  <si>
    <t>62.05</t>
  </si>
  <si>
    <t>王敏娟</t>
  </si>
  <si>
    <t>422802198609206846</t>
  </si>
  <si>
    <t>58.8</t>
  </si>
  <si>
    <t>吴俊丹</t>
  </si>
  <si>
    <t>422823199209042586</t>
  </si>
  <si>
    <t>60.8</t>
  </si>
  <si>
    <t>26</t>
  </si>
  <si>
    <t>刘亚兰</t>
  </si>
  <si>
    <t>420582198509130024</t>
  </si>
  <si>
    <t>59.45</t>
  </si>
  <si>
    <t>29</t>
  </si>
  <si>
    <t>匡凤玲</t>
  </si>
  <si>
    <t>422825199111091040</t>
  </si>
  <si>
    <t>李玉</t>
  </si>
  <si>
    <t>422802199609286043</t>
  </si>
  <si>
    <t>61.7</t>
  </si>
  <si>
    <t>谭晓林</t>
  </si>
  <si>
    <t>422802198605106864</t>
  </si>
  <si>
    <t>56.85</t>
  </si>
  <si>
    <t>易拉拉</t>
  </si>
  <si>
    <t>500237199807236763</t>
  </si>
  <si>
    <t>52.55</t>
  </si>
  <si>
    <t>43</t>
  </si>
  <si>
    <t>贺珊</t>
  </si>
  <si>
    <t>421081198803010629</t>
  </si>
  <si>
    <t>60.9</t>
  </si>
  <si>
    <t>周敏</t>
  </si>
  <si>
    <t>42102219870811186X</t>
  </si>
  <si>
    <t>60.35</t>
  </si>
  <si>
    <t>黄红</t>
  </si>
  <si>
    <t>421022198711016628</t>
  </si>
  <si>
    <t>51.4</t>
  </si>
  <si>
    <t>颜晨雨</t>
  </si>
  <si>
    <t>421024199505313821</t>
  </si>
  <si>
    <t>郑琪晴</t>
  </si>
  <si>
    <t>421081199911114788</t>
  </si>
  <si>
    <t>58.5</t>
  </si>
  <si>
    <t>王运彬</t>
  </si>
  <si>
    <t>500238199802088163</t>
  </si>
  <si>
    <t>31</t>
  </si>
  <si>
    <t>向玲</t>
  </si>
  <si>
    <t>522725199509134344</t>
  </si>
  <si>
    <t>51.55</t>
  </si>
  <si>
    <t>章晓琴</t>
  </si>
  <si>
    <t>421081199609233428</t>
  </si>
  <si>
    <t>52.45</t>
  </si>
  <si>
    <t>44</t>
  </si>
  <si>
    <t>罗子婧</t>
  </si>
  <si>
    <t>430623199901198324</t>
  </si>
  <si>
    <t>54.25</t>
  </si>
  <si>
    <t>陈红</t>
  </si>
  <si>
    <t>422823199210041142</t>
  </si>
  <si>
    <t>50.65</t>
  </si>
  <si>
    <t>48</t>
  </si>
  <si>
    <t>向小青</t>
  </si>
  <si>
    <t>42108119971108190X</t>
  </si>
  <si>
    <t>朱雪蕾</t>
  </si>
  <si>
    <t>422825199312062422</t>
  </si>
  <si>
    <t>53.1</t>
  </si>
  <si>
    <t>41</t>
  </si>
  <si>
    <t>杨碧君</t>
  </si>
  <si>
    <t>422822199701162524</t>
  </si>
  <si>
    <t>小学语文</t>
  </si>
  <si>
    <t>73.4</t>
  </si>
  <si>
    <t>姚琼</t>
  </si>
  <si>
    <t>422827199304191147</t>
  </si>
  <si>
    <t>75.95</t>
  </si>
  <si>
    <t>刘颖</t>
  </si>
  <si>
    <t>421022199510291521</t>
  </si>
  <si>
    <t>80.05</t>
  </si>
  <si>
    <t>李克敏</t>
  </si>
  <si>
    <t>422802199210053926</t>
  </si>
  <si>
    <t>王小慧</t>
  </si>
  <si>
    <t>42108119911029300X</t>
  </si>
  <si>
    <t>78.65</t>
  </si>
  <si>
    <t>谭俊</t>
  </si>
  <si>
    <t>422823198603071620</t>
  </si>
  <si>
    <t>78.1</t>
  </si>
  <si>
    <t>李圣丫</t>
  </si>
  <si>
    <t>422827199711211440</t>
  </si>
  <si>
    <t>75.3</t>
  </si>
  <si>
    <t>曾澜</t>
  </si>
  <si>
    <t>422825199609120021</t>
  </si>
  <si>
    <t>沈洁</t>
  </si>
  <si>
    <t>422827199508080027</t>
  </si>
  <si>
    <t>洪雪菁</t>
  </si>
  <si>
    <t>422823199402012581</t>
  </si>
  <si>
    <t>71.25</t>
  </si>
  <si>
    <t>孔秋芳</t>
  </si>
  <si>
    <t>500236199507034346</t>
  </si>
  <si>
    <t>65.95</t>
  </si>
  <si>
    <t>胡佩</t>
  </si>
  <si>
    <t>420115199612256226</t>
  </si>
  <si>
    <t>章怡</t>
  </si>
  <si>
    <t>421081199711125626</t>
  </si>
  <si>
    <t>71.1</t>
  </si>
  <si>
    <t>蔡傲霜</t>
  </si>
  <si>
    <t>42108119950105062X</t>
  </si>
  <si>
    <t>75.6</t>
  </si>
  <si>
    <t>朱娇</t>
  </si>
  <si>
    <t>422801199404161224</t>
  </si>
  <si>
    <t>71.9</t>
  </si>
  <si>
    <t>崔亚军</t>
  </si>
  <si>
    <t>50023719951121790X</t>
  </si>
  <si>
    <t>蒋秋玲</t>
  </si>
  <si>
    <t>422802199608241740</t>
  </si>
  <si>
    <t>65.35</t>
  </si>
  <si>
    <t>张鑫</t>
  </si>
  <si>
    <t>422801199609142844</t>
  </si>
  <si>
    <t>71.05</t>
  </si>
  <si>
    <t>李国庆</t>
  </si>
  <si>
    <t>422801199808102220</t>
  </si>
  <si>
    <t>李一鸣</t>
  </si>
  <si>
    <t>421081199905284780</t>
  </si>
  <si>
    <t>黄玉雪</t>
  </si>
  <si>
    <t>422801199602072628</t>
  </si>
  <si>
    <t>陈琦雅</t>
  </si>
  <si>
    <t>429005199802096462</t>
  </si>
  <si>
    <t>舒瑾</t>
  </si>
  <si>
    <t>422825198703270224</t>
  </si>
  <si>
    <t>69.4</t>
  </si>
  <si>
    <t>龙行</t>
  </si>
  <si>
    <t>422802199711135508</t>
  </si>
  <si>
    <t>70.9</t>
  </si>
  <si>
    <t>石国富</t>
  </si>
  <si>
    <t>422802198702122655</t>
  </si>
  <si>
    <t>65.1</t>
  </si>
  <si>
    <t>赵涛</t>
  </si>
  <si>
    <t>422801199411292222</t>
  </si>
  <si>
    <t>70.75</t>
  </si>
  <si>
    <t>樊姚</t>
  </si>
  <si>
    <t>421022199609290342</t>
  </si>
  <si>
    <t>67.4</t>
  </si>
  <si>
    <t>郑芳</t>
  </si>
  <si>
    <t>422802199408186046</t>
  </si>
  <si>
    <t>刘娜</t>
  </si>
  <si>
    <t>422822199404040029</t>
  </si>
  <si>
    <t>63.35</t>
  </si>
  <si>
    <t>杨川婷</t>
  </si>
  <si>
    <t>421081199811133703</t>
  </si>
  <si>
    <t>68.2</t>
  </si>
  <si>
    <t>裴雨轩</t>
  </si>
  <si>
    <t>421081199808240022</t>
  </si>
  <si>
    <t>刘俊</t>
  </si>
  <si>
    <t>421081198911274883</t>
  </si>
  <si>
    <t>64.7</t>
  </si>
  <si>
    <t>陈雯</t>
  </si>
  <si>
    <t>422801199902163222</t>
  </si>
  <si>
    <t>66.85</t>
  </si>
  <si>
    <t>夏永桂</t>
  </si>
  <si>
    <t>422822199406115020</t>
  </si>
  <si>
    <t>67.15</t>
  </si>
  <si>
    <t>姚佳佳</t>
  </si>
  <si>
    <t>422822199502260527</t>
  </si>
  <si>
    <t>64.15</t>
  </si>
  <si>
    <t>刘茜</t>
  </si>
  <si>
    <t>421081199710060664</t>
  </si>
  <si>
    <t>65.55</t>
  </si>
  <si>
    <t>印郸单</t>
  </si>
  <si>
    <t>422828199302071527</t>
  </si>
  <si>
    <t>刘亨</t>
  </si>
  <si>
    <t>421081199812092480</t>
  </si>
  <si>
    <t>71.6</t>
  </si>
  <si>
    <t>周园园</t>
  </si>
  <si>
    <t>421022199301010105</t>
  </si>
  <si>
    <t>65.7</t>
  </si>
  <si>
    <t>42</t>
  </si>
  <si>
    <t>赵雪</t>
  </si>
  <si>
    <t>42280219941122682X</t>
  </si>
  <si>
    <t>66.95</t>
  </si>
  <si>
    <t>赵宇杰</t>
  </si>
  <si>
    <t>421081199901232166</t>
  </si>
  <si>
    <t>61.35</t>
  </si>
  <si>
    <t>66</t>
  </si>
  <si>
    <t>孟令燕</t>
  </si>
  <si>
    <t>13053219910315604X</t>
  </si>
  <si>
    <t>57</t>
  </si>
  <si>
    <t>万俞男</t>
  </si>
  <si>
    <t>422802199112132161</t>
  </si>
  <si>
    <t>杨程</t>
  </si>
  <si>
    <t>422825199309072427</t>
  </si>
  <si>
    <t>张敏</t>
  </si>
  <si>
    <t>421081199912244285</t>
  </si>
  <si>
    <t>赵圣桃</t>
  </si>
  <si>
    <t>500236199512185368</t>
  </si>
  <si>
    <t>李国林</t>
  </si>
  <si>
    <t>421081199804122168</t>
  </si>
  <si>
    <t>63.2</t>
  </si>
  <si>
    <t>王勇</t>
  </si>
  <si>
    <t>422828199108122917</t>
  </si>
  <si>
    <t>62.9</t>
  </si>
  <si>
    <t>56</t>
  </si>
  <si>
    <t>郑明慧</t>
  </si>
  <si>
    <r>
      <rPr>
        <sz val="9"/>
        <rFont val="仿宋_GB2312"/>
        <charset val="134"/>
      </rPr>
      <t>4</t>
    </r>
    <r>
      <rPr>
        <sz val="9"/>
        <rFont val="仿宋_GB2312"/>
        <charset val="134"/>
      </rPr>
      <t>21081199512213420</t>
    </r>
  </si>
  <si>
    <t>王玉兰</t>
  </si>
  <si>
    <t>422823199707150221</t>
  </si>
  <si>
    <t>62.65</t>
  </si>
  <si>
    <t>陶桃</t>
  </si>
  <si>
    <t>421081199507010020</t>
  </si>
  <si>
    <t>62</t>
  </si>
  <si>
    <t>罗慧</t>
  </si>
  <si>
    <t>422801199611094220</t>
  </si>
  <si>
    <t xml:space="preserve"> 城区教师</t>
  </si>
  <si>
    <t>77.6</t>
  </si>
  <si>
    <t>吴悔</t>
  </si>
  <si>
    <t>421081199910185322</t>
  </si>
  <si>
    <t>75.1</t>
  </si>
  <si>
    <t>张倩</t>
  </si>
  <si>
    <t>421081199505042985</t>
  </si>
  <si>
    <t>78.75</t>
  </si>
  <si>
    <t>任俊</t>
  </si>
  <si>
    <t>421081199810172508</t>
  </si>
  <si>
    <t>76.9</t>
  </si>
  <si>
    <t>郑立</t>
  </si>
  <si>
    <t>421081199602090014</t>
  </si>
  <si>
    <t>72.2</t>
  </si>
  <si>
    <t>陈红霞</t>
  </si>
  <si>
    <t>42108119980411298X</t>
  </si>
  <si>
    <t>72.25</t>
  </si>
  <si>
    <t>杨敏</t>
  </si>
  <si>
    <t>422802199708272149</t>
  </si>
  <si>
    <t>谭炯</t>
  </si>
  <si>
    <t>422802199306092137</t>
  </si>
  <si>
    <t>57.75</t>
  </si>
  <si>
    <t>袁光强</t>
  </si>
  <si>
    <t>421081199203282270</t>
  </si>
  <si>
    <t>80.95</t>
  </si>
  <si>
    <t>张小梅</t>
  </si>
  <si>
    <t>422826199802054720</t>
  </si>
  <si>
    <t>72.7</t>
  </si>
  <si>
    <t>王维</t>
  </si>
  <si>
    <t>421081199805122282</t>
  </si>
  <si>
    <t>76.95</t>
  </si>
  <si>
    <t>黄豆豆</t>
  </si>
  <si>
    <t>421081199508112280</t>
  </si>
  <si>
    <t>77.35</t>
  </si>
  <si>
    <t>谭思敏</t>
  </si>
  <si>
    <t>421081199608274009</t>
  </si>
  <si>
    <t>76.15</t>
  </si>
  <si>
    <t>雷明</t>
  </si>
  <si>
    <t>421081199608112288</t>
  </si>
  <si>
    <t>76.25</t>
  </si>
  <si>
    <t>李文</t>
  </si>
  <si>
    <t>421081199708053983</t>
  </si>
  <si>
    <t>76.5</t>
  </si>
  <si>
    <t>李想</t>
  </si>
  <si>
    <t>421081199708061887</t>
  </si>
  <si>
    <t>75.25</t>
  </si>
  <si>
    <t>张维雅</t>
  </si>
  <si>
    <t>421024199710132026</t>
  </si>
  <si>
    <t>81.65</t>
  </si>
  <si>
    <t>田琳</t>
  </si>
  <si>
    <t>422823199512110625</t>
  </si>
  <si>
    <t>78.25</t>
  </si>
  <si>
    <t>姚丽雯</t>
  </si>
  <si>
    <t>430525199707146122</t>
  </si>
  <si>
    <t>李依浓</t>
  </si>
  <si>
    <t>421081199704190040</t>
  </si>
  <si>
    <t>68.85</t>
  </si>
  <si>
    <t>张俊</t>
  </si>
  <si>
    <t>421081199508210649</t>
  </si>
  <si>
    <t>69.95</t>
  </si>
  <si>
    <t>段振凤</t>
  </si>
  <si>
    <t>42282519970522084X</t>
  </si>
  <si>
    <t>解星颖</t>
  </si>
  <si>
    <t>422822199504281022</t>
  </si>
  <si>
    <t>姚晓庆</t>
  </si>
  <si>
    <t>422802199405254429</t>
  </si>
  <si>
    <t>66.55</t>
  </si>
  <si>
    <t>谢皓鸣</t>
  </si>
  <si>
    <t>422825199711070825</t>
  </si>
  <si>
    <t>胡慧子</t>
  </si>
  <si>
    <t>421022199812140323</t>
  </si>
  <si>
    <t>77.65</t>
  </si>
  <si>
    <t>张诗瑶</t>
  </si>
  <si>
    <t>421081199707290047</t>
  </si>
  <si>
    <t>75.15</t>
  </si>
  <si>
    <t>余婷</t>
  </si>
  <si>
    <t>421002199701284521</t>
  </si>
  <si>
    <t>易芳</t>
  </si>
  <si>
    <t>422801199601251026</t>
  </si>
  <si>
    <t>71.3</t>
  </si>
  <si>
    <t>鲁力</t>
  </si>
  <si>
    <t>421081199701313981</t>
  </si>
  <si>
    <t>68.75</t>
  </si>
  <si>
    <t>施阳洁</t>
  </si>
  <si>
    <t>421081199512043986</t>
  </si>
  <si>
    <t>林虹</t>
  </si>
  <si>
    <t>430722199302281029</t>
  </si>
  <si>
    <t>祁琼</t>
  </si>
  <si>
    <t>422827199411291645</t>
  </si>
  <si>
    <t>62.55</t>
  </si>
  <si>
    <t>邓春艳</t>
  </si>
  <si>
    <t>500236199601210860</t>
  </si>
  <si>
    <t>84.05</t>
  </si>
  <si>
    <t>宋睿</t>
  </si>
  <si>
    <t>422823199110244479</t>
  </si>
  <si>
    <t>73.3</t>
  </si>
  <si>
    <t>郑敏</t>
  </si>
  <si>
    <t>421081199610120666</t>
  </si>
  <si>
    <t>74.6</t>
  </si>
  <si>
    <t>黄茜茜</t>
  </si>
  <si>
    <t>422802199407031747</t>
  </si>
  <si>
    <t>何慧</t>
  </si>
  <si>
    <t>422827199705010247</t>
  </si>
  <si>
    <t>李素</t>
  </si>
  <si>
    <t>422828199108181562</t>
  </si>
  <si>
    <t>79.9</t>
  </si>
  <si>
    <t>黄婧</t>
  </si>
  <si>
    <t>422822199610014542</t>
  </si>
  <si>
    <t>70.2</t>
  </si>
  <si>
    <t>江栀</t>
  </si>
  <si>
    <t>421081199612120643</t>
  </si>
  <si>
    <t>72.4</t>
  </si>
  <si>
    <t>阙媛</t>
  </si>
  <si>
    <t>422827199409190925</t>
  </si>
  <si>
    <t>黄睿韬</t>
  </si>
  <si>
    <t>422823199607260618</t>
  </si>
  <si>
    <t>68.55</t>
  </si>
  <si>
    <t>张晓云</t>
  </si>
  <si>
    <t>421081199310112322</t>
  </si>
  <si>
    <t>欧阳安</t>
  </si>
  <si>
    <t>421022199501191852</t>
  </si>
  <si>
    <t>74.15</t>
  </si>
  <si>
    <t>王义兵</t>
  </si>
  <si>
    <t>422822199311232566</t>
  </si>
  <si>
    <t>汪雨晴</t>
  </si>
  <si>
    <t>421081199505065626</t>
  </si>
  <si>
    <t>71</t>
  </si>
  <si>
    <t>陈兰兰</t>
  </si>
  <si>
    <t>422822199302110049</t>
  </si>
  <si>
    <t>65.65</t>
  </si>
  <si>
    <t>周俐宏</t>
  </si>
  <si>
    <t>42280219960813542X</t>
  </si>
  <si>
    <t>田淼</t>
  </si>
  <si>
    <t>422823199404052368</t>
  </si>
  <si>
    <t>黄黎</t>
  </si>
  <si>
    <t>422822199501044523</t>
  </si>
  <si>
    <r>
      <rPr>
        <sz val="9"/>
        <rFont val="宋体"/>
        <charset val="134"/>
      </rPr>
      <t>習</t>
    </r>
    <r>
      <rPr>
        <sz val="9"/>
        <rFont val="仿宋_GB2312"/>
        <charset val="134"/>
      </rPr>
      <t>芸甄</t>
    </r>
  </si>
  <si>
    <t>420521199702152243</t>
  </si>
  <si>
    <t>66.9</t>
  </si>
  <si>
    <t>程美琪</t>
  </si>
  <si>
    <t>421022199612120045</t>
  </si>
  <si>
    <t>67.5</t>
  </si>
  <si>
    <t>韩晓晓</t>
  </si>
  <si>
    <t>422823199604230229</t>
  </si>
  <si>
    <t>68.9</t>
  </si>
  <si>
    <t>周梦庭</t>
  </si>
  <si>
    <t>42102419930228256X</t>
  </si>
  <si>
    <t>66.4</t>
  </si>
  <si>
    <t>刘百合</t>
  </si>
  <si>
    <t>421081199710283980</t>
  </si>
  <si>
    <t>王清</t>
  </si>
  <si>
    <t>43062319911005122X</t>
  </si>
  <si>
    <t>50</t>
  </si>
  <si>
    <t>刘芳</t>
  </si>
  <si>
    <t>422802199405280723</t>
  </si>
  <si>
    <t>万胜男</t>
  </si>
  <si>
    <t>421081199709210629</t>
  </si>
  <si>
    <t>69.45</t>
  </si>
  <si>
    <t>游艳</t>
  </si>
  <si>
    <t>422802199108015069</t>
  </si>
  <si>
    <t>67.65</t>
  </si>
  <si>
    <t>崔雅玲</t>
  </si>
  <si>
    <t>421081199805140042</t>
  </si>
  <si>
    <t>张丽琼</t>
  </si>
  <si>
    <t>422823199604193667</t>
  </si>
  <si>
    <t>68.25</t>
  </si>
  <si>
    <t>叶丹妮</t>
  </si>
  <si>
    <t>421081199406120028</t>
  </si>
  <si>
    <t>向悦</t>
  </si>
  <si>
    <t>422802199503286029</t>
  </si>
  <si>
    <t>罗欣</t>
  </si>
  <si>
    <t>421081199211100027</t>
  </si>
  <si>
    <t>67.35</t>
  </si>
  <si>
    <t>徐纤</t>
  </si>
  <si>
    <t>421081199407180647</t>
  </si>
  <si>
    <t>杨逊</t>
  </si>
  <si>
    <t>422802199405293161</t>
  </si>
  <si>
    <t>刘姚</t>
  </si>
  <si>
    <t>421081199503121882</t>
  </si>
  <si>
    <t>69.1</t>
  </si>
  <si>
    <t>张梦婷</t>
  </si>
  <si>
    <t>421081199709162989</t>
  </si>
  <si>
    <t>张琴</t>
  </si>
  <si>
    <t>422802199510263925</t>
  </si>
  <si>
    <t>黄复元</t>
  </si>
  <si>
    <t>421081199406145620</t>
  </si>
  <si>
    <t>张紫丹</t>
  </si>
  <si>
    <t>421081199805083981</t>
  </si>
  <si>
    <t>72.45</t>
  </si>
  <si>
    <t>石凤岐</t>
  </si>
  <si>
    <t>421081199905190645</t>
  </si>
  <si>
    <t>刘秦光子</t>
  </si>
  <si>
    <t>421081199809260025</t>
  </si>
  <si>
    <t>67.55</t>
  </si>
  <si>
    <t>徐倩倩</t>
  </si>
  <si>
    <t>422823199110101128</t>
  </si>
  <si>
    <t>黄家莉</t>
  </si>
  <si>
    <t>422801199612101429</t>
  </si>
  <si>
    <t>421302199311297665</t>
  </si>
  <si>
    <t>64.45</t>
  </si>
  <si>
    <t>李艳</t>
  </si>
  <si>
    <t>422802199301196842</t>
  </si>
  <si>
    <t>63.8</t>
  </si>
  <si>
    <t>牟倩</t>
  </si>
  <si>
    <t>422802199310033447</t>
  </si>
  <si>
    <t>67</t>
  </si>
  <si>
    <t>刘金</t>
  </si>
  <si>
    <t>421081199801224580</t>
  </si>
  <si>
    <t>60.95</t>
  </si>
  <si>
    <t>董申敏</t>
  </si>
  <si>
    <t>422823199610073362</t>
  </si>
  <si>
    <t>63.65</t>
  </si>
  <si>
    <t>何宇田</t>
  </si>
  <si>
    <t>42108119970831248X</t>
  </si>
  <si>
    <t>64.65</t>
  </si>
  <si>
    <t>60</t>
  </si>
  <si>
    <t>王雨露</t>
  </si>
  <si>
    <t>421081199612020028</t>
  </si>
  <si>
    <t>60.6</t>
  </si>
  <si>
    <t>72</t>
  </si>
  <si>
    <t>邓佩官</t>
  </si>
  <si>
    <t>422823199711172554</t>
  </si>
  <si>
    <t>61.3</t>
  </si>
  <si>
    <t>70</t>
  </si>
  <si>
    <t>谢自俊</t>
  </si>
  <si>
    <t>421024199512071613</t>
  </si>
  <si>
    <t>肖强富</t>
  </si>
  <si>
    <t>421022198910117819</t>
  </si>
  <si>
    <t>78.4</t>
  </si>
  <si>
    <t>赖亚倪</t>
  </si>
  <si>
    <t>422801199607261647</t>
  </si>
  <si>
    <t>张翠翠</t>
  </si>
  <si>
    <t>421024199404121628</t>
  </si>
  <si>
    <t>刘石美</t>
  </si>
  <si>
    <t>42108119990220428X</t>
  </si>
  <si>
    <t>朱艳梅</t>
  </si>
  <si>
    <t>422822199510244041</t>
  </si>
  <si>
    <t>65.45</t>
  </si>
  <si>
    <t>郑艳平</t>
  </si>
  <si>
    <t>422825199510210828</t>
  </si>
  <si>
    <t>64.85</t>
  </si>
  <si>
    <t>59</t>
  </si>
  <si>
    <t>程博</t>
  </si>
  <si>
    <t>422825199303090018</t>
  </si>
  <si>
    <t>杨阳</t>
  </si>
  <si>
    <t>429005199610200018</t>
  </si>
  <si>
    <t>61.9</t>
  </si>
  <si>
    <t>69</t>
  </si>
  <si>
    <t>刘俊良</t>
  </si>
  <si>
    <t>422802199807181357</t>
  </si>
  <si>
    <t>王凯</t>
  </si>
  <si>
    <t>430623199601240017</t>
  </si>
  <si>
    <t>魏银银</t>
  </si>
  <si>
    <t>42068219941007152X</t>
  </si>
  <si>
    <t>尹辉</t>
  </si>
  <si>
    <t>421081198907282506</t>
  </si>
  <si>
    <t>向昂</t>
  </si>
  <si>
    <t>422823199511284455</t>
  </si>
  <si>
    <t>62.95</t>
  </si>
  <si>
    <t>杨慧</t>
  </si>
  <si>
    <t>422823199703194163</t>
  </si>
  <si>
    <t>62.5</t>
  </si>
  <si>
    <t>徐言慧</t>
  </si>
  <si>
    <t>421081199708260624</t>
  </si>
  <si>
    <t>59.6</t>
  </si>
  <si>
    <t>殷俊</t>
  </si>
  <si>
    <t>422828199301046215</t>
  </si>
  <si>
    <t>孟洲</t>
  </si>
  <si>
    <t>421022199807163619</t>
  </si>
  <si>
    <t>刘冬梅</t>
  </si>
  <si>
    <t>500239199511214103</t>
  </si>
  <si>
    <t>何田田</t>
  </si>
  <si>
    <t>421081199610110644</t>
  </si>
  <si>
    <t>严若兰</t>
  </si>
  <si>
    <t>421024199206233047</t>
  </si>
  <si>
    <t>52.25</t>
  </si>
  <si>
    <t>徐世民</t>
  </si>
  <si>
    <t>421081199708263411</t>
  </si>
  <si>
    <t>68.7</t>
  </si>
  <si>
    <t>谭幸子</t>
  </si>
  <si>
    <t>421081199502210664</t>
  </si>
  <si>
    <t>74.4</t>
  </si>
  <si>
    <t>王梦田</t>
  </si>
  <si>
    <t>421081199812273687</t>
  </si>
  <si>
    <t>黄知芬</t>
  </si>
  <si>
    <t>421081199006282300</t>
  </si>
  <si>
    <t>欧阳超</t>
  </si>
  <si>
    <t>430623199102011914</t>
  </si>
  <si>
    <t>曾洋</t>
  </si>
  <si>
    <t>421081199510230622</t>
  </si>
  <si>
    <t>75.75</t>
  </si>
  <si>
    <t>张美琼</t>
  </si>
  <si>
    <t>421081199201206020</t>
  </si>
  <si>
    <t>郑慧慧</t>
  </si>
  <si>
    <t>421022199403104540</t>
  </si>
  <si>
    <t>72.65</t>
  </si>
  <si>
    <t>李慧</t>
  </si>
  <si>
    <t>422802199002060021</t>
  </si>
  <si>
    <t>77.05</t>
  </si>
  <si>
    <t>王佳</t>
  </si>
  <si>
    <t>421081199611182981</t>
  </si>
  <si>
    <t>李立蓉</t>
  </si>
  <si>
    <t>421081199107204280</t>
  </si>
  <si>
    <t>80.3</t>
  </si>
  <si>
    <t>张明</t>
  </si>
  <si>
    <t>230224199508151324</t>
  </si>
  <si>
    <t>李蓉</t>
  </si>
  <si>
    <t>433130199702170440</t>
  </si>
  <si>
    <t>76.8</t>
  </si>
  <si>
    <t>张莉</t>
  </si>
  <si>
    <t>422801198906212824</t>
  </si>
  <si>
    <t>徐熊绣林</t>
  </si>
  <si>
    <t>421081199604030621</t>
  </si>
  <si>
    <t>钟英</t>
  </si>
  <si>
    <t>42280219930201262X</t>
  </si>
  <si>
    <t>76.65</t>
  </si>
  <si>
    <t>江金荣</t>
  </si>
  <si>
    <t>422823199304024466</t>
  </si>
  <si>
    <t>73.25</t>
  </si>
  <si>
    <t>韩巧巧</t>
  </si>
  <si>
    <t>422823199412050223</t>
  </si>
  <si>
    <t>75.9</t>
  </si>
  <si>
    <t>黄晓宇</t>
  </si>
  <si>
    <t>422801199408013026</t>
  </si>
  <si>
    <t>徐艺</t>
  </si>
  <si>
    <t>421081199710280026</t>
  </si>
  <si>
    <t>黄鑫</t>
  </si>
  <si>
    <t>422801199110162440</t>
  </si>
  <si>
    <t>75.35</t>
  </si>
  <si>
    <t>熊婷</t>
  </si>
  <si>
    <t>421023199111210727</t>
  </si>
  <si>
    <t>贾梦</t>
  </si>
  <si>
    <t>421081199110284883</t>
  </si>
  <si>
    <t>潘柳</t>
  </si>
  <si>
    <t>421081199209150666</t>
  </si>
  <si>
    <t>吴婧</t>
  </si>
  <si>
    <t>422825199206050225</t>
  </si>
  <si>
    <t>赵梦雪</t>
  </si>
  <si>
    <t>422802199702060022</t>
  </si>
  <si>
    <t>72.1</t>
  </si>
  <si>
    <t>蔡蓉</t>
  </si>
  <si>
    <t>422801199311163626</t>
  </si>
  <si>
    <t>谭金凤</t>
  </si>
  <si>
    <t>500236199512115204</t>
  </si>
  <si>
    <t>64.8</t>
  </si>
  <si>
    <t>刘洪萍</t>
  </si>
  <si>
    <t>422801199705122229</t>
  </si>
  <si>
    <t>张玉玲</t>
  </si>
  <si>
    <t>422823199608252361</t>
  </si>
  <si>
    <t>69.3</t>
  </si>
  <si>
    <t>422801199505020041</t>
  </si>
  <si>
    <t>彭晓璇</t>
  </si>
  <si>
    <t>421081199206180026</t>
  </si>
  <si>
    <t>71.7</t>
  </si>
  <si>
    <r>
      <rPr>
        <sz val="9"/>
        <rFont val="仿宋_GB2312"/>
        <charset val="134"/>
      </rPr>
      <t>张</t>
    </r>
    <r>
      <rPr>
        <sz val="9"/>
        <rFont val="宋体"/>
        <charset val="134"/>
      </rPr>
      <t>唫</t>
    </r>
    <r>
      <rPr>
        <sz val="9"/>
        <rFont val="仿宋_GB2312"/>
        <charset val="134"/>
      </rPr>
      <t>滢</t>
    </r>
  </si>
  <si>
    <t>422802199405090049</t>
  </si>
  <si>
    <t>王超群</t>
  </si>
  <si>
    <t>422828199508132989</t>
  </si>
  <si>
    <t>袁美美</t>
  </si>
  <si>
    <t>362201199312082220</t>
  </si>
  <si>
    <t>64.4</t>
  </si>
  <si>
    <t>郭艺</t>
  </si>
  <si>
    <t>421081199711090662</t>
  </si>
  <si>
    <t>67.45</t>
  </si>
  <si>
    <t>袁小龙</t>
  </si>
  <si>
    <t>421081199810180022</t>
  </si>
  <si>
    <t>王紫玲</t>
  </si>
  <si>
    <t>421081199508180646</t>
  </si>
  <si>
    <t>73.1</t>
  </si>
  <si>
    <t>朱金玉</t>
  </si>
  <si>
    <t>422802199404051769</t>
  </si>
  <si>
    <t>田雪姣</t>
  </si>
  <si>
    <t>422823199612062560</t>
  </si>
  <si>
    <t>毛璐</t>
  </si>
  <si>
    <t>422801199406130448</t>
  </si>
  <si>
    <t>胡琴</t>
  </si>
  <si>
    <t>420116199412252024</t>
  </si>
  <si>
    <t>吴邱晨</t>
  </si>
  <si>
    <t>42108119970320368X</t>
  </si>
  <si>
    <t>胡伟伟</t>
  </si>
  <si>
    <t>420583199502120043</t>
  </si>
  <si>
    <t>章晓慧</t>
  </si>
  <si>
    <t>433127199411093221</t>
  </si>
  <si>
    <t>67.3</t>
  </si>
  <si>
    <t>黄丽娟</t>
  </si>
  <si>
    <t>422801199807162029</t>
  </si>
  <si>
    <t>67.95</t>
  </si>
  <si>
    <t>杨青青</t>
  </si>
  <si>
    <t>422802199505036824</t>
  </si>
  <si>
    <t>李严慧</t>
  </si>
  <si>
    <t>421081199603096020</t>
  </si>
  <si>
    <t>陈君</t>
  </si>
  <si>
    <t>421081199611190068</t>
  </si>
  <si>
    <t>杨晓明</t>
  </si>
  <si>
    <t>422802199109142668</t>
  </si>
  <si>
    <t>戴诗林</t>
  </si>
  <si>
    <t>421081199808240620</t>
  </si>
  <si>
    <t>余崇泉</t>
  </si>
  <si>
    <t>421081199611300642</t>
  </si>
  <si>
    <t>王丽姣</t>
  </si>
  <si>
    <t>421081199708193687</t>
  </si>
  <si>
    <t>61.75</t>
  </si>
  <si>
    <t>官润</t>
  </si>
  <si>
    <t>422802199312247430</t>
  </si>
  <si>
    <t>新机制教师</t>
  </si>
  <si>
    <t>73.2</t>
  </si>
  <si>
    <t>谢伊萌</t>
  </si>
  <si>
    <t>421081199604100044</t>
  </si>
  <si>
    <t>李丹</t>
  </si>
  <si>
    <t>421081199512153982</t>
  </si>
  <si>
    <t>77.3</t>
  </si>
  <si>
    <t>何爱书</t>
  </si>
  <si>
    <t>420525199508170128</t>
  </si>
  <si>
    <t>付为嘉</t>
  </si>
  <si>
    <t>500230199402280286</t>
  </si>
  <si>
    <t>63.6</t>
  </si>
  <si>
    <t>叶敏慧</t>
  </si>
  <si>
    <t>422802199707021022</t>
  </si>
  <si>
    <t>56.95</t>
  </si>
  <si>
    <t>熊大琴</t>
  </si>
  <si>
    <t>421081199703094022</t>
  </si>
  <si>
    <t>49.05</t>
  </si>
  <si>
    <t>王琴</t>
  </si>
  <si>
    <t>422823199512022721</t>
  </si>
  <si>
    <t>82.4</t>
  </si>
  <si>
    <t>杨吉润</t>
  </si>
  <si>
    <t>422802199507072634</t>
  </si>
  <si>
    <t>78.85</t>
  </si>
  <si>
    <t>422801199510124021</t>
  </si>
  <si>
    <t>71.65</t>
  </si>
  <si>
    <t>吴娇</t>
  </si>
  <si>
    <t>422826199611223325</t>
  </si>
  <si>
    <t>郭军</t>
  </si>
  <si>
    <t>422802199401302139</t>
  </si>
  <si>
    <t>72.75</t>
  </si>
  <si>
    <t>曾丹</t>
  </si>
  <si>
    <t>421024198910297525</t>
  </si>
  <si>
    <t>杨柳</t>
  </si>
  <si>
    <t>421081199807213444</t>
  </si>
  <si>
    <t>王梦灵</t>
  </si>
  <si>
    <t>422823199509280615</t>
  </si>
  <si>
    <t>谭黎芳</t>
  </si>
  <si>
    <t>42282319941008274X</t>
  </si>
  <si>
    <t>杨爱</t>
  </si>
  <si>
    <t>422826199307231013</t>
  </si>
  <si>
    <t>余成晨</t>
  </si>
  <si>
    <t>421022199306123029</t>
  </si>
  <si>
    <t>70.5</t>
  </si>
  <si>
    <t>向静</t>
  </si>
  <si>
    <t>422823199604262589</t>
  </si>
  <si>
    <t>罗腾飞</t>
  </si>
  <si>
    <t>500239199208103574</t>
  </si>
  <si>
    <t>张驰</t>
  </si>
  <si>
    <t>421081199708103979</t>
  </si>
  <si>
    <t>曾维藩</t>
  </si>
  <si>
    <t>422802199509014438</t>
  </si>
  <si>
    <t>江潇</t>
  </si>
  <si>
    <t>422802199309020040</t>
  </si>
  <si>
    <t>张延芳</t>
  </si>
  <si>
    <t>422802199409291323</t>
  </si>
  <si>
    <t>姚小云</t>
  </si>
  <si>
    <t>421081199301255647</t>
  </si>
  <si>
    <t>64.55</t>
  </si>
  <si>
    <t>牟映</t>
  </si>
  <si>
    <t>422802199401256064</t>
  </si>
  <si>
    <t>63.75</t>
  </si>
  <si>
    <t>梁嘉男</t>
  </si>
  <si>
    <t>421081199608081362</t>
  </si>
  <si>
    <t>60.1</t>
  </si>
  <si>
    <t>黄彦雯</t>
  </si>
  <si>
    <t>42282819940318474X</t>
  </si>
  <si>
    <t>62.35</t>
  </si>
  <si>
    <t>李牟玲权</t>
  </si>
  <si>
    <t>422802199712170081</t>
  </si>
  <si>
    <t>57.4</t>
  </si>
  <si>
    <t>刘念</t>
  </si>
  <si>
    <t>422802199405053280</t>
  </si>
  <si>
    <t>59.85</t>
  </si>
  <si>
    <t>沈娅</t>
  </si>
  <si>
    <t>421024199312110024</t>
  </si>
  <si>
    <t>艾佳</t>
  </si>
  <si>
    <t>421087199812300620</t>
  </si>
  <si>
    <t>黎娜</t>
  </si>
  <si>
    <t>422802199407163985</t>
  </si>
  <si>
    <t>54.9</t>
  </si>
  <si>
    <t>杨克峰</t>
  </si>
  <si>
    <t>421024199204011619</t>
  </si>
  <si>
    <t>58.35</t>
  </si>
  <si>
    <t>洪绍阳</t>
  </si>
  <si>
    <t>422828199106280014</t>
  </si>
  <si>
    <t>胡蝶</t>
  </si>
  <si>
    <t>421081199703222987</t>
  </si>
  <si>
    <t>冉崇豪</t>
  </si>
  <si>
    <t>422802199411286013</t>
  </si>
  <si>
    <t>梅江林</t>
  </si>
  <si>
    <t>420527199608022125</t>
  </si>
  <si>
    <t>49.5</t>
  </si>
  <si>
    <t>向亚纤子</t>
  </si>
  <si>
    <t>42280119920424042X</t>
  </si>
  <si>
    <t>周然天</t>
  </si>
  <si>
    <t>422823199609143378</t>
  </si>
  <si>
    <t>56.2</t>
  </si>
  <si>
    <t>陈小凤</t>
  </si>
  <si>
    <t>422825199408141627</t>
  </si>
  <si>
    <t>54.55</t>
  </si>
  <si>
    <t>郑海兰</t>
  </si>
  <si>
    <t>420506199711235020</t>
  </si>
  <si>
    <t>周丽</t>
  </si>
  <si>
    <t>421081199010202289</t>
  </si>
  <si>
    <t>赵红艳</t>
  </si>
  <si>
    <t>430721199304306422</t>
  </si>
  <si>
    <t>78</t>
  </si>
  <si>
    <t>侯翠翠</t>
  </si>
  <si>
    <t>421024199104083420</t>
  </si>
  <si>
    <t>陈敏</t>
  </si>
  <si>
    <t>421081199604061903</t>
  </si>
  <si>
    <t>71.4</t>
  </si>
  <si>
    <t>李婷婷</t>
  </si>
  <si>
    <t>421024199210163424</t>
  </si>
  <si>
    <t>76.1</t>
  </si>
  <si>
    <t>孙艳</t>
  </si>
  <si>
    <t>422802199101206065</t>
  </si>
  <si>
    <t>张娟</t>
  </si>
  <si>
    <t>421081199503313980</t>
  </si>
  <si>
    <t>67.6</t>
  </si>
  <si>
    <t>袁晓庆</t>
  </si>
  <si>
    <t>422827199201230246</t>
  </si>
  <si>
    <t>牟玲慧</t>
  </si>
  <si>
    <t>422802199801116028</t>
  </si>
  <si>
    <t>张小清</t>
  </si>
  <si>
    <t>421003199010041041</t>
  </si>
  <si>
    <t>王晓凤</t>
  </si>
  <si>
    <t>429005199308123947</t>
  </si>
  <si>
    <t>68.15</t>
  </si>
  <si>
    <t>柯甜甜</t>
  </si>
  <si>
    <t>420281199310044702</t>
  </si>
  <si>
    <t>张璐</t>
  </si>
  <si>
    <t>421022199404285443</t>
  </si>
  <si>
    <t>63.3</t>
  </si>
  <si>
    <t>龙丽</t>
  </si>
  <si>
    <t>50023619920221096X</t>
  </si>
  <si>
    <t>59.9</t>
  </si>
  <si>
    <t>熊姝</t>
  </si>
  <si>
    <t>420521199502161268</t>
  </si>
  <si>
    <t>向露</t>
  </si>
  <si>
    <t>422801199801101823</t>
  </si>
  <si>
    <t>何源</t>
  </si>
  <si>
    <t>422823199807304478</t>
  </si>
  <si>
    <t>张芙蓉</t>
  </si>
  <si>
    <t>421081199412283421</t>
  </si>
  <si>
    <t>51.65</t>
  </si>
  <si>
    <t>孙涵</t>
  </si>
  <si>
    <t>421003199006162625</t>
  </si>
  <si>
    <t>李东霞</t>
  </si>
  <si>
    <t>421022199610204528</t>
  </si>
  <si>
    <t>刘林</t>
  </si>
  <si>
    <t>421081199610175624</t>
  </si>
  <si>
    <t>79.45</t>
  </si>
  <si>
    <t>杨媛</t>
  </si>
  <si>
    <t>422826199602264029</t>
  </si>
  <si>
    <t>72.9</t>
  </si>
  <si>
    <t>谭秋华</t>
  </si>
  <si>
    <t>42282519940625162X</t>
  </si>
  <si>
    <t>张海鸥</t>
  </si>
  <si>
    <t>422801199011171042</t>
  </si>
  <si>
    <t>谢冰心</t>
  </si>
  <si>
    <t>422823199308120068</t>
  </si>
  <si>
    <t>卢婷</t>
  </si>
  <si>
    <t>422826199710262581</t>
  </si>
  <si>
    <t>邹国晶</t>
  </si>
  <si>
    <t>421181199111266666</t>
  </si>
  <si>
    <t>朱梦姣</t>
  </si>
  <si>
    <t>421126199404057222</t>
  </si>
  <si>
    <t>盛梦月</t>
  </si>
  <si>
    <t>422827199603011126</t>
  </si>
  <si>
    <t>艾珊</t>
  </si>
  <si>
    <t>422826199704296021</t>
  </si>
  <si>
    <t>422825199204251429</t>
  </si>
  <si>
    <t>谭玉琴</t>
  </si>
  <si>
    <t>422823199607023225</t>
  </si>
  <si>
    <t>孙春莲</t>
  </si>
  <si>
    <t>422823199507012588</t>
  </si>
  <si>
    <t>60.55</t>
  </si>
  <si>
    <t>叶鑫</t>
  </si>
  <si>
    <t>622301198906092391</t>
  </si>
  <si>
    <t>姚巡</t>
  </si>
  <si>
    <t>422826199601264721</t>
  </si>
  <si>
    <t>70.3</t>
  </si>
  <si>
    <t>周臻</t>
  </si>
  <si>
    <t>422826199302204040</t>
  </si>
  <si>
    <t>黄建玲</t>
  </si>
  <si>
    <t>422823199706032725</t>
  </si>
  <si>
    <t>张悦</t>
  </si>
  <si>
    <t>421081199808270045</t>
  </si>
  <si>
    <t>向家佳</t>
  </si>
  <si>
    <t>422801199702261223</t>
  </si>
  <si>
    <t>刘梦玲</t>
  </si>
  <si>
    <t>422823199512211143</t>
  </si>
  <si>
    <t>代攀</t>
  </si>
  <si>
    <t>420504199404084039</t>
  </si>
  <si>
    <t>陈镜</t>
  </si>
  <si>
    <t>422825199511112226</t>
  </si>
  <si>
    <t>王悦</t>
  </si>
  <si>
    <t>422822199607020028</t>
  </si>
  <si>
    <t>60.7</t>
  </si>
  <si>
    <t>王宇芬</t>
  </si>
  <si>
    <t>421081199509062983</t>
  </si>
  <si>
    <t>刘梦</t>
  </si>
  <si>
    <t>42108119910604190X</t>
  </si>
  <si>
    <t>61.45</t>
  </si>
  <si>
    <t>向文鲜</t>
  </si>
  <si>
    <t>422823199410180227</t>
  </si>
  <si>
    <t>谭杰</t>
  </si>
  <si>
    <t>422802199106183026</t>
  </si>
  <si>
    <t>余金娥</t>
  </si>
  <si>
    <t>420527199706291345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</si>
</sst>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  <numFmt numFmtId="178" formatCode="_ \¥* #,##0.00_ ;_ \¥* \-#,##0.00_ ;_ \¥* &quot;-&quot;??_ ;_ @_ "/>
    <numFmt numFmtId="179" formatCode="_ \¥* #,##0_ ;_ \¥* \-#,##0_ ;_ \¥* &quot;-&quot;_ ;_ @_ "/>
    <numFmt numFmtId="180" formatCode="0.00_);[Red]\(0.00\)"/>
    <numFmt numFmtId="181" formatCode="0.00_ "/>
  </numFmts>
  <fonts count="9">
    <font>
      <sz val="10"/>
      <name val="Arial"/>
      <charset val="134"/>
    </font>
    <font>
      <sz val="9"/>
      <name val="仿宋_GB2312"/>
      <charset val="134"/>
    </font>
    <font>
      <b/>
      <sz val="10"/>
      <name val="宋体"/>
      <charset val="134"/>
    </font>
    <font>
      <sz val="18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center"/>
    </xf>
    <xf numFmtId="43" fontId="7" fillId="0" borderId="0"/>
    <xf numFmtId="178" fontId="7" fillId="0" borderId="0"/>
    <xf numFmtId="41" fontId="7" fillId="0" borderId="0"/>
    <xf numFmtId="43" fontId="7" fillId="0" borderId="0"/>
    <xf numFmtId="176" fontId="7" fillId="0" borderId="0"/>
    <xf numFmtId="0" fontId="7" fillId="0" borderId="0">
      <alignment vertical="center"/>
    </xf>
    <xf numFmtId="41" fontId="7" fillId="0" borderId="0"/>
    <xf numFmtId="43" fontId="7" fillId="0" borderId="0"/>
    <xf numFmtId="43" fontId="7" fillId="0" borderId="0"/>
    <xf numFmtId="177" fontId="7" fillId="0" borderId="0"/>
    <xf numFmtId="179" fontId="7" fillId="0" borderId="0"/>
    <xf numFmtId="179" fontId="7" fillId="0" borderId="0"/>
    <xf numFmtId="43" fontId="7" fillId="0" borderId="0"/>
    <xf numFmtId="43" fontId="7" fillId="0" borderId="0"/>
    <xf numFmtId="43" fontId="7" fillId="0" borderId="0"/>
    <xf numFmtId="41" fontId="7" fillId="0" borderId="0"/>
    <xf numFmtId="179" fontId="7" fillId="0" borderId="0"/>
    <xf numFmtId="179" fontId="7" fillId="0" borderId="0"/>
    <xf numFmtId="177" fontId="7" fillId="0" borderId="0"/>
    <xf numFmtId="179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6" fontId="7" fillId="0" borderId="0"/>
    <xf numFmtId="0" fontId="7" fillId="0" borderId="0"/>
    <xf numFmtId="178" fontId="7" fillId="0" borderId="0"/>
    <xf numFmtId="178" fontId="7" fillId="0" borderId="0"/>
    <xf numFmtId="178" fontId="7" fillId="0" borderId="0"/>
    <xf numFmtId="0" fontId="7" fillId="0" borderId="0"/>
    <xf numFmtId="0" fontId="7" fillId="0" borderId="0"/>
    <xf numFmtId="9" fontId="7" fillId="0" borderId="0"/>
    <xf numFmtId="9" fontId="7" fillId="0" borderId="0"/>
    <xf numFmtId="9" fontId="7" fillId="0" borderId="0"/>
    <xf numFmtId="0" fontId="7" fillId="0" borderId="0"/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Protection="0">
      <alignment vertical="center"/>
    </xf>
    <xf numFmtId="0" fontId="7" fillId="0" borderId="0">
      <alignment vertical="center"/>
    </xf>
    <xf numFmtId="0" fontId="7" fillId="0" borderId="0"/>
  </cellStyleXfs>
  <cellXfs count="20">
    <xf numFmtId="0" fontId="0" fillId="0" borderId="0" xfId="0" applyAlignment="1"/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34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0" fontId="1" fillId="2" borderId="1" xfId="34" applyFont="1" applyFill="1" applyBorder="1" applyAlignment="1">
      <alignment horizontal="center" vertical="center" wrapText="1"/>
    </xf>
    <xf numFmtId="181" fontId="1" fillId="2" borderId="1" xfId="34" applyNumberFormat="1" applyFont="1" applyFill="1" applyBorder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8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/>
    <xf numFmtId="180" fontId="0" fillId="2" borderId="0" xfId="0" applyNumberFormat="1" applyFont="1" applyFill="1" applyAlignment="1">
      <alignment horizontal="center" vertical="center"/>
    </xf>
    <xf numFmtId="49" fontId="1" fillId="2" borderId="1" xfId="34" applyNumberFormat="1" applyFont="1" applyFill="1" applyBorder="1" applyAlignment="1">
      <alignment horizontal="center" vertical="center" wrapText="1"/>
    </xf>
    <xf numFmtId="0" fontId="4" fillId="2" borderId="1" xfId="34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8">
    <cellStyle name="Comma" xfId="15"/>
    <cellStyle name="Comma [0]" xfId="16"/>
    <cellStyle name="Comma [0] 2" xfId="7"/>
    <cellStyle name="Comma [0] 3" xfId="3"/>
    <cellStyle name="Comma 2" xfId="8"/>
    <cellStyle name="Comma 3" xfId="4"/>
    <cellStyle name="Comma 4" xfId="9"/>
    <cellStyle name="Comma 5" xfId="13"/>
    <cellStyle name="Comma 6" xfId="14"/>
    <cellStyle name="Comma 7" xfId="1"/>
    <cellStyle name="Currency" xfId="5"/>
    <cellStyle name="Currency [0]" xfId="10"/>
    <cellStyle name="Currency [0] 2" xfId="17"/>
    <cellStyle name="Currency [0] 2 2" xfId="18"/>
    <cellStyle name="Currency [0] 2 3" xfId="12"/>
    <cellStyle name="Currency [0] 3" xfId="11"/>
    <cellStyle name="Currency [0] 4" xfId="19"/>
    <cellStyle name="Currency [0] 5" xfId="20"/>
    <cellStyle name="Currency 2" xfId="21"/>
    <cellStyle name="Currency 2 2" xfId="22"/>
    <cellStyle name="Currency 2 3" xfId="23"/>
    <cellStyle name="Currency 3" xfId="24"/>
    <cellStyle name="Currency 3 2" xfId="25"/>
    <cellStyle name="Currency 3 3" xfId="27"/>
    <cellStyle name="Currency 4" xfId="30"/>
    <cellStyle name="Currency 5" xfId="26"/>
    <cellStyle name="Currency 6" xfId="28"/>
    <cellStyle name="Currency 7" xfId="2"/>
    <cellStyle name="Currency 8" xfId="31"/>
    <cellStyle name="Currency 9" xfId="32"/>
    <cellStyle name="Normal" xfId="29"/>
    <cellStyle name="Normal 2" xfId="33"/>
    <cellStyle name="Normal 3" xfId="34"/>
    <cellStyle name="Percent" xfId="35"/>
    <cellStyle name="Percent 2" xfId="36"/>
    <cellStyle name="Percent 3" xfId="37"/>
    <cellStyle name="常规" xfId="0" builtinId="0"/>
    <cellStyle name="常规 2" xfId="38"/>
    <cellStyle name="常规 2 2" xfId="39"/>
    <cellStyle name="常规 3" xfId="40"/>
    <cellStyle name="常规 3 2" xfId="41"/>
    <cellStyle name="常规 4" xfId="42"/>
    <cellStyle name="常规 4 2" xfId="43"/>
    <cellStyle name="常规 5" xfId="44"/>
    <cellStyle name="常规 6" xfId="6"/>
    <cellStyle name="常规 7" xfId="45"/>
    <cellStyle name="常规 8" xfId="46"/>
    <cellStyle name="常规 9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82"/>
  <sheetViews>
    <sheetView tabSelected="1" topLeftCell="A2" zoomScale="130" zoomScaleNormal="130" workbookViewId="0">
      <pane ySplit="2" topLeftCell="A472" activePane="bottomLeft" state="frozen"/>
      <selection pane="bottomLeft" activeCell="R470" sqref="R470"/>
    </sheetView>
  </sheetViews>
  <sheetFormatPr defaultColWidth="21.5703125" defaultRowHeight="12.75"/>
  <cols>
    <col min="1" max="1" width="9.85546875" style="1" customWidth="1"/>
    <col min="2" max="2" width="6.7109375" style="14" customWidth="1"/>
    <col min="3" max="3" width="17.7109375" style="1" hidden="1" customWidth="1"/>
    <col min="4" max="4" width="10.42578125" style="1" customWidth="1"/>
    <col min="5" max="5" width="13.85546875" style="1" customWidth="1"/>
    <col min="6" max="6" width="4.7109375" style="1" customWidth="1"/>
    <col min="7" max="9" width="7.7109375" style="1" customWidth="1"/>
    <col min="10" max="10" width="7.7109375" style="15" customWidth="1"/>
    <col min="11" max="11" width="7.7109375" style="1" customWidth="1"/>
    <col min="12" max="13" width="8.7109375" style="1" customWidth="1"/>
    <col min="14" max="17" width="7.7109375" style="1" customWidth="1"/>
    <col min="18" max="16384" width="21.5703125" style="1"/>
  </cols>
  <sheetData>
    <row r="1" spans="1:17" ht="39" hidden="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35.2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9" customHeight="1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 t="s">
        <v>7</v>
      </c>
      <c r="G3" s="3" t="s">
        <v>8</v>
      </c>
      <c r="H3" s="6" t="s">
        <v>9</v>
      </c>
      <c r="I3" s="3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3" t="s">
        <v>17</v>
      </c>
      <c r="Q3" s="13" t="s">
        <v>18</v>
      </c>
    </row>
    <row r="4" spans="1:17" s="2" customFormat="1" ht="14.1" customHeight="1">
      <c r="A4" s="7" t="s">
        <v>19</v>
      </c>
      <c r="B4" s="7">
        <v>3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8">
        <f t="shared" ref="H4:H67" si="0">G4*40%</f>
        <v>26.2</v>
      </c>
      <c r="I4" s="7" t="s">
        <v>25</v>
      </c>
      <c r="J4" s="9">
        <v>87.58</v>
      </c>
      <c r="K4" s="10">
        <f t="shared" ref="K4:K11" si="1">J4*60%</f>
        <v>52.548000000000002</v>
      </c>
      <c r="L4" s="10"/>
      <c r="M4" s="10"/>
      <c r="N4" s="10">
        <f t="shared" ref="N4:N67" si="2">K4+M4</f>
        <v>52.548000000000002</v>
      </c>
      <c r="O4" s="11">
        <f t="shared" ref="O4:O67" si="3">H4+N4</f>
        <v>78.748000000000005</v>
      </c>
      <c r="P4" s="12">
        <v>1</v>
      </c>
      <c r="Q4" s="12"/>
    </row>
    <row r="5" spans="1:17" s="2" customFormat="1" ht="14.1" customHeight="1">
      <c r="A5" s="7" t="s">
        <v>26</v>
      </c>
      <c r="B5" s="7">
        <v>2</v>
      </c>
      <c r="C5" s="7" t="s">
        <v>27</v>
      </c>
      <c r="D5" s="7" t="s">
        <v>21</v>
      </c>
      <c r="E5" s="7" t="s">
        <v>22</v>
      </c>
      <c r="F5" s="7" t="s">
        <v>23</v>
      </c>
      <c r="G5" s="7" t="s">
        <v>28</v>
      </c>
      <c r="H5" s="8">
        <f t="shared" si="0"/>
        <v>23.7</v>
      </c>
      <c r="I5" s="7" t="s">
        <v>23</v>
      </c>
      <c r="J5" s="9">
        <v>86.52</v>
      </c>
      <c r="K5" s="10">
        <f t="shared" si="1"/>
        <v>51.911999999999999</v>
      </c>
      <c r="L5" s="10"/>
      <c r="M5" s="10"/>
      <c r="N5" s="10">
        <f t="shared" si="2"/>
        <v>51.911999999999999</v>
      </c>
      <c r="O5" s="11">
        <f t="shared" si="3"/>
        <v>75.611999999999995</v>
      </c>
      <c r="P5" s="12">
        <v>2</v>
      </c>
      <c r="Q5" s="12"/>
    </row>
    <row r="6" spans="1:17" s="2" customFormat="1" ht="14.1" customHeight="1">
      <c r="A6" s="7" t="s">
        <v>29</v>
      </c>
      <c r="B6" s="7">
        <v>1</v>
      </c>
      <c r="C6" s="7" t="s">
        <v>30</v>
      </c>
      <c r="D6" s="7" t="s">
        <v>21</v>
      </c>
      <c r="E6" s="7" t="s">
        <v>22</v>
      </c>
      <c r="F6" s="7" t="s">
        <v>23</v>
      </c>
      <c r="G6" s="7" t="s">
        <v>31</v>
      </c>
      <c r="H6" s="8">
        <f t="shared" si="0"/>
        <v>24.48</v>
      </c>
      <c r="I6" s="7" t="s">
        <v>32</v>
      </c>
      <c r="J6" s="9">
        <v>84.84</v>
      </c>
      <c r="K6" s="10">
        <f t="shared" si="1"/>
        <v>50.904000000000003</v>
      </c>
      <c r="L6" s="10"/>
      <c r="M6" s="10"/>
      <c r="N6" s="10">
        <f t="shared" si="2"/>
        <v>50.904000000000003</v>
      </c>
      <c r="O6" s="11">
        <f t="shared" si="3"/>
        <v>75.384</v>
      </c>
      <c r="P6" s="12">
        <v>3</v>
      </c>
      <c r="Q6" s="12"/>
    </row>
    <row r="7" spans="1:17" s="2" customFormat="1" ht="14.1" customHeight="1">
      <c r="A7" s="7" t="s">
        <v>33</v>
      </c>
      <c r="B7" s="7">
        <v>2</v>
      </c>
      <c r="C7" s="7" t="s">
        <v>34</v>
      </c>
      <c r="D7" s="7" t="s">
        <v>21</v>
      </c>
      <c r="E7" s="7" t="s">
        <v>35</v>
      </c>
      <c r="F7" s="7" t="s">
        <v>32</v>
      </c>
      <c r="G7" s="7" t="s">
        <v>36</v>
      </c>
      <c r="H7" s="8">
        <f t="shared" si="0"/>
        <v>30.42</v>
      </c>
      <c r="I7" s="7" t="s">
        <v>25</v>
      </c>
      <c r="J7" s="9">
        <v>84.84</v>
      </c>
      <c r="K7" s="10">
        <f t="shared" si="1"/>
        <v>50.904000000000003</v>
      </c>
      <c r="L7" s="10"/>
      <c r="M7" s="10"/>
      <c r="N7" s="10">
        <f t="shared" si="2"/>
        <v>50.904000000000003</v>
      </c>
      <c r="O7" s="11">
        <f t="shared" si="3"/>
        <v>81.323999999999998</v>
      </c>
      <c r="P7" s="12">
        <v>1</v>
      </c>
      <c r="Q7" s="12"/>
    </row>
    <row r="8" spans="1:17" s="2" customFormat="1" ht="14.1" customHeight="1">
      <c r="A8" s="7" t="s">
        <v>37</v>
      </c>
      <c r="B8" s="7">
        <v>3</v>
      </c>
      <c r="C8" s="7" t="s">
        <v>38</v>
      </c>
      <c r="D8" s="7" t="s">
        <v>21</v>
      </c>
      <c r="E8" s="7" t="s">
        <v>35</v>
      </c>
      <c r="F8" s="7" t="s">
        <v>32</v>
      </c>
      <c r="G8" s="7" t="s">
        <v>39</v>
      </c>
      <c r="H8" s="8">
        <f t="shared" si="0"/>
        <v>27.24</v>
      </c>
      <c r="I8" s="7" t="s">
        <v>23</v>
      </c>
      <c r="J8" s="9">
        <v>89.32</v>
      </c>
      <c r="K8" s="10">
        <f t="shared" si="1"/>
        <v>53.591999999999999</v>
      </c>
      <c r="L8" s="10"/>
      <c r="M8" s="10"/>
      <c r="N8" s="10">
        <f t="shared" si="2"/>
        <v>53.591999999999999</v>
      </c>
      <c r="O8" s="11">
        <f t="shared" si="3"/>
        <v>80.831999999999994</v>
      </c>
      <c r="P8" s="12">
        <v>2</v>
      </c>
      <c r="Q8" s="12"/>
    </row>
    <row r="9" spans="1:17" s="2" customFormat="1" ht="14.1" customHeight="1">
      <c r="A9" s="7" t="s">
        <v>40</v>
      </c>
      <c r="B9" s="7">
        <v>4</v>
      </c>
      <c r="C9" s="7" t="s">
        <v>41</v>
      </c>
      <c r="D9" s="7" t="s">
        <v>21</v>
      </c>
      <c r="E9" s="7" t="s">
        <v>35</v>
      </c>
      <c r="F9" s="7" t="s">
        <v>32</v>
      </c>
      <c r="G9" s="7" t="s">
        <v>42</v>
      </c>
      <c r="H9" s="8">
        <f t="shared" si="0"/>
        <v>27.66</v>
      </c>
      <c r="I9" s="7" t="s">
        <v>32</v>
      </c>
      <c r="J9" s="9">
        <v>85.5</v>
      </c>
      <c r="K9" s="10">
        <f t="shared" si="1"/>
        <v>51.3</v>
      </c>
      <c r="L9" s="10"/>
      <c r="M9" s="10"/>
      <c r="N9" s="10">
        <f t="shared" si="2"/>
        <v>51.3</v>
      </c>
      <c r="O9" s="11">
        <f t="shared" si="3"/>
        <v>78.959999999999994</v>
      </c>
      <c r="P9" s="12">
        <v>3</v>
      </c>
      <c r="Q9" s="12"/>
    </row>
    <row r="10" spans="1:17" s="2" customFormat="1" ht="14.1" customHeight="1">
      <c r="A10" s="7" t="s">
        <v>43</v>
      </c>
      <c r="B10" s="7">
        <v>1</v>
      </c>
      <c r="C10" s="7" t="s">
        <v>44</v>
      </c>
      <c r="D10" s="7" t="s">
        <v>21</v>
      </c>
      <c r="E10" s="7" t="s">
        <v>35</v>
      </c>
      <c r="F10" s="7" t="s">
        <v>32</v>
      </c>
      <c r="G10" s="7" t="s">
        <v>45</v>
      </c>
      <c r="H10" s="8">
        <f t="shared" si="0"/>
        <v>25.56</v>
      </c>
      <c r="I10" s="7" t="s">
        <v>46</v>
      </c>
      <c r="J10" s="9">
        <v>85.1</v>
      </c>
      <c r="K10" s="10">
        <f t="shared" si="1"/>
        <v>51.06</v>
      </c>
      <c r="L10" s="10"/>
      <c r="M10" s="10"/>
      <c r="N10" s="10">
        <f t="shared" si="2"/>
        <v>51.06</v>
      </c>
      <c r="O10" s="11">
        <f t="shared" si="3"/>
        <v>76.62</v>
      </c>
      <c r="P10" s="12">
        <v>4</v>
      </c>
      <c r="Q10" s="12"/>
    </row>
    <row r="11" spans="1:17" s="2" customFormat="1" ht="14.1" customHeight="1">
      <c r="A11" s="7" t="s">
        <v>47</v>
      </c>
      <c r="B11" s="7">
        <v>5</v>
      </c>
      <c r="C11" s="7" t="s">
        <v>48</v>
      </c>
      <c r="D11" s="7" t="s">
        <v>21</v>
      </c>
      <c r="E11" s="7" t="s">
        <v>35</v>
      </c>
      <c r="F11" s="7" t="s">
        <v>32</v>
      </c>
      <c r="G11" s="7" t="s">
        <v>49</v>
      </c>
      <c r="H11" s="8">
        <f t="shared" si="0"/>
        <v>26.72</v>
      </c>
      <c r="I11" s="7" t="s">
        <v>50</v>
      </c>
      <c r="J11" s="9">
        <v>82.14</v>
      </c>
      <c r="K11" s="10">
        <f t="shared" si="1"/>
        <v>49.283999999999999</v>
      </c>
      <c r="L11" s="10"/>
      <c r="M11" s="10"/>
      <c r="N11" s="10">
        <f t="shared" si="2"/>
        <v>49.283999999999999</v>
      </c>
      <c r="O11" s="11">
        <f t="shared" si="3"/>
        <v>76.004000000000005</v>
      </c>
      <c r="P11" s="12">
        <v>5</v>
      </c>
      <c r="Q11" s="12"/>
    </row>
    <row r="12" spans="1:17" s="2" customFormat="1" ht="14.1" customHeight="1">
      <c r="A12" s="7" t="s">
        <v>51</v>
      </c>
      <c r="B12" s="7">
        <v>4</v>
      </c>
      <c r="C12" s="7" t="s">
        <v>52</v>
      </c>
      <c r="D12" s="7" t="s">
        <v>21</v>
      </c>
      <c r="E12" s="7" t="s">
        <v>53</v>
      </c>
      <c r="F12" s="7" t="s">
        <v>32</v>
      </c>
      <c r="G12" s="7" t="s">
        <v>54</v>
      </c>
      <c r="H12" s="8">
        <f t="shared" si="0"/>
        <v>29.78</v>
      </c>
      <c r="I12" s="7" t="s">
        <v>32</v>
      </c>
      <c r="J12" s="9">
        <v>90.8</v>
      </c>
      <c r="K12" s="10">
        <f t="shared" ref="K12:K17" si="4">J12*30%</f>
        <v>27.24</v>
      </c>
      <c r="L12" s="10">
        <v>91.5</v>
      </c>
      <c r="M12" s="10">
        <f t="shared" ref="M12:M17" si="5">L12*30%</f>
        <v>27.45</v>
      </c>
      <c r="N12" s="10">
        <f t="shared" si="2"/>
        <v>54.69</v>
      </c>
      <c r="O12" s="11">
        <f t="shared" si="3"/>
        <v>84.47</v>
      </c>
      <c r="P12" s="12">
        <v>1</v>
      </c>
      <c r="Q12" s="12"/>
    </row>
    <row r="13" spans="1:17" s="2" customFormat="1" ht="14.1" customHeight="1">
      <c r="A13" s="7" t="s">
        <v>55</v>
      </c>
      <c r="B13" s="7">
        <v>1</v>
      </c>
      <c r="C13" s="7" t="s">
        <v>56</v>
      </c>
      <c r="D13" s="7" t="s">
        <v>21</v>
      </c>
      <c r="E13" s="7" t="s">
        <v>53</v>
      </c>
      <c r="F13" s="7" t="s">
        <v>32</v>
      </c>
      <c r="G13" s="7" t="s">
        <v>57</v>
      </c>
      <c r="H13" s="8">
        <f t="shared" si="0"/>
        <v>31.18</v>
      </c>
      <c r="I13" s="7" t="s">
        <v>25</v>
      </c>
      <c r="J13" s="9">
        <v>83</v>
      </c>
      <c r="K13" s="10">
        <f t="shared" si="4"/>
        <v>24.9</v>
      </c>
      <c r="L13" s="10">
        <v>89.2</v>
      </c>
      <c r="M13" s="10">
        <f t="shared" si="5"/>
        <v>26.76</v>
      </c>
      <c r="N13" s="10">
        <f t="shared" si="2"/>
        <v>51.66</v>
      </c>
      <c r="O13" s="11">
        <f t="shared" si="3"/>
        <v>82.84</v>
      </c>
      <c r="P13" s="12">
        <v>2</v>
      </c>
      <c r="Q13" s="12"/>
    </row>
    <row r="14" spans="1:17" s="2" customFormat="1" ht="14.1" customHeight="1">
      <c r="A14" s="7" t="s">
        <v>58</v>
      </c>
      <c r="B14" s="7">
        <v>3</v>
      </c>
      <c r="C14" s="7" t="s">
        <v>59</v>
      </c>
      <c r="D14" s="7" t="s">
        <v>21</v>
      </c>
      <c r="E14" s="7" t="s">
        <v>53</v>
      </c>
      <c r="F14" s="7" t="s">
        <v>32</v>
      </c>
      <c r="G14" s="7" t="s">
        <v>60</v>
      </c>
      <c r="H14" s="8">
        <f t="shared" si="0"/>
        <v>29.5</v>
      </c>
      <c r="I14" s="7" t="s">
        <v>23</v>
      </c>
      <c r="J14" s="9">
        <v>89.8</v>
      </c>
      <c r="K14" s="10">
        <f t="shared" si="4"/>
        <v>26.94</v>
      </c>
      <c r="L14" s="10">
        <v>81</v>
      </c>
      <c r="M14" s="10">
        <f t="shared" si="5"/>
        <v>24.3</v>
      </c>
      <c r="N14" s="10">
        <f t="shared" si="2"/>
        <v>51.24</v>
      </c>
      <c r="O14" s="11">
        <f t="shared" si="3"/>
        <v>80.739999999999995</v>
      </c>
      <c r="P14" s="12">
        <v>3</v>
      </c>
      <c r="Q14" s="12"/>
    </row>
    <row r="15" spans="1:17" s="2" customFormat="1" ht="14.1" customHeight="1">
      <c r="A15" s="7" t="s">
        <v>61</v>
      </c>
      <c r="B15" s="7">
        <v>6</v>
      </c>
      <c r="C15" s="7" t="s">
        <v>62</v>
      </c>
      <c r="D15" s="7" t="s">
        <v>21</v>
      </c>
      <c r="E15" s="7" t="s">
        <v>53</v>
      </c>
      <c r="F15" s="7" t="s">
        <v>32</v>
      </c>
      <c r="G15" s="7" t="s">
        <v>63</v>
      </c>
      <c r="H15" s="8">
        <f t="shared" si="0"/>
        <v>28.54</v>
      </c>
      <c r="I15" s="7" t="s">
        <v>46</v>
      </c>
      <c r="J15" s="9">
        <v>87.1</v>
      </c>
      <c r="K15" s="10">
        <f t="shared" si="4"/>
        <v>26.13</v>
      </c>
      <c r="L15" s="10">
        <v>85.84</v>
      </c>
      <c r="M15" s="10">
        <f t="shared" si="5"/>
        <v>25.751999999999999</v>
      </c>
      <c r="N15" s="10">
        <f t="shared" si="2"/>
        <v>51.881999999999998</v>
      </c>
      <c r="O15" s="11">
        <f t="shared" si="3"/>
        <v>80.421999999999997</v>
      </c>
      <c r="P15" s="12">
        <v>4</v>
      </c>
      <c r="Q15" s="12"/>
    </row>
    <row r="16" spans="1:17" s="2" customFormat="1" ht="14.1" customHeight="1">
      <c r="A16" s="7" t="s">
        <v>64</v>
      </c>
      <c r="B16" s="7">
        <v>2</v>
      </c>
      <c r="C16" s="7" t="s">
        <v>65</v>
      </c>
      <c r="D16" s="7" t="s">
        <v>21</v>
      </c>
      <c r="E16" s="7" t="s">
        <v>53</v>
      </c>
      <c r="F16" s="7" t="s">
        <v>32</v>
      </c>
      <c r="G16" s="7" t="s">
        <v>66</v>
      </c>
      <c r="H16" s="8">
        <f t="shared" si="0"/>
        <v>28.22</v>
      </c>
      <c r="I16" s="7" t="s">
        <v>67</v>
      </c>
      <c r="J16" s="9">
        <v>86.3</v>
      </c>
      <c r="K16" s="10">
        <f t="shared" si="4"/>
        <v>25.89</v>
      </c>
      <c r="L16" s="10">
        <v>83.68</v>
      </c>
      <c r="M16" s="10">
        <f t="shared" si="5"/>
        <v>25.103999999999999</v>
      </c>
      <c r="N16" s="10">
        <f t="shared" si="2"/>
        <v>50.994</v>
      </c>
      <c r="O16" s="11">
        <f t="shared" si="3"/>
        <v>79.213999999999999</v>
      </c>
      <c r="P16" s="12">
        <v>5</v>
      </c>
      <c r="Q16" s="12"/>
    </row>
    <row r="17" spans="1:17" s="2" customFormat="1" ht="14.1" customHeight="1">
      <c r="A17" s="7" t="s">
        <v>68</v>
      </c>
      <c r="B17" s="7">
        <v>0</v>
      </c>
      <c r="C17" s="7" t="s">
        <v>69</v>
      </c>
      <c r="D17" s="7" t="s">
        <v>21</v>
      </c>
      <c r="E17" s="7" t="s">
        <v>53</v>
      </c>
      <c r="F17" s="7" t="s">
        <v>32</v>
      </c>
      <c r="G17" s="7" t="s">
        <v>70</v>
      </c>
      <c r="H17" s="8">
        <f t="shared" si="0"/>
        <v>29.34</v>
      </c>
      <c r="I17" s="7" t="s">
        <v>50</v>
      </c>
      <c r="J17" s="9"/>
      <c r="K17" s="10">
        <f t="shared" si="4"/>
        <v>0</v>
      </c>
      <c r="L17" s="10"/>
      <c r="M17" s="10">
        <f t="shared" si="5"/>
        <v>0</v>
      </c>
      <c r="N17" s="10">
        <f t="shared" si="2"/>
        <v>0</v>
      </c>
      <c r="O17" s="11">
        <f t="shared" si="3"/>
        <v>29.34</v>
      </c>
      <c r="P17" s="12">
        <v>6</v>
      </c>
      <c r="Q17" s="12"/>
    </row>
    <row r="18" spans="1:17" s="2" customFormat="1" ht="14.1" customHeight="1">
      <c r="A18" s="7" t="s">
        <v>71</v>
      </c>
      <c r="B18" s="7">
        <v>6</v>
      </c>
      <c r="C18" s="7" t="s">
        <v>72</v>
      </c>
      <c r="D18" s="7" t="s">
        <v>21</v>
      </c>
      <c r="E18" s="7" t="s">
        <v>73</v>
      </c>
      <c r="F18" s="7" t="s">
        <v>67</v>
      </c>
      <c r="G18" s="7" t="s">
        <v>74</v>
      </c>
      <c r="H18" s="8">
        <f t="shared" si="0"/>
        <v>30.22</v>
      </c>
      <c r="I18" s="7" t="s">
        <v>23</v>
      </c>
      <c r="J18" s="9">
        <v>94.26</v>
      </c>
      <c r="K18" s="10">
        <f t="shared" ref="K18:K27" si="6">J18*60%</f>
        <v>56.555999999999997</v>
      </c>
      <c r="L18" s="10"/>
      <c r="M18" s="10"/>
      <c r="N18" s="10">
        <f t="shared" si="2"/>
        <v>56.555999999999997</v>
      </c>
      <c r="O18" s="11">
        <f t="shared" si="3"/>
        <v>86.775999999999996</v>
      </c>
      <c r="P18" s="12">
        <v>1</v>
      </c>
      <c r="Q18" s="12"/>
    </row>
    <row r="19" spans="1:17" s="2" customFormat="1" ht="14.1" customHeight="1">
      <c r="A19" s="7" t="s">
        <v>75</v>
      </c>
      <c r="B19" s="7">
        <v>2</v>
      </c>
      <c r="C19" s="7" t="s">
        <v>76</v>
      </c>
      <c r="D19" s="7" t="s">
        <v>21</v>
      </c>
      <c r="E19" s="7" t="s">
        <v>73</v>
      </c>
      <c r="F19" s="7" t="s">
        <v>67</v>
      </c>
      <c r="G19" s="7" t="s">
        <v>77</v>
      </c>
      <c r="H19" s="8">
        <f t="shared" si="0"/>
        <v>31.32</v>
      </c>
      <c r="I19" s="7" t="s">
        <v>32</v>
      </c>
      <c r="J19" s="9">
        <v>91.68</v>
      </c>
      <c r="K19" s="10">
        <f t="shared" si="6"/>
        <v>55.008000000000003</v>
      </c>
      <c r="L19" s="10"/>
      <c r="M19" s="10"/>
      <c r="N19" s="10">
        <f t="shared" si="2"/>
        <v>55.008000000000003</v>
      </c>
      <c r="O19" s="11">
        <f t="shared" si="3"/>
        <v>86.328000000000003</v>
      </c>
      <c r="P19" s="12">
        <v>2</v>
      </c>
      <c r="Q19" s="12"/>
    </row>
    <row r="20" spans="1:17" s="2" customFormat="1" ht="14.1" customHeight="1">
      <c r="A20" s="7" t="s">
        <v>78</v>
      </c>
      <c r="B20" s="7">
        <v>10</v>
      </c>
      <c r="C20" s="7" t="s">
        <v>79</v>
      </c>
      <c r="D20" s="7" t="s">
        <v>21</v>
      </c>
      <c r="E20" s="7" t="s">
        <v>73</v>
      </c>
      <c r="F20" s="7" t="s">
        <v>67</v>
      </c>
      <c r="G20" s="7" t="s">
        <v>80</v>
      </c>
      <c r="H20" s="8">
        <f t="shared" si="0"/>
        <v>31.58</v>
      </c>
      <c r="I20" s="7" t="s">
        <v>25</v>
      </c>
      <c r="J20" s="9">
        <v>85.76</v>
      </c>
      <c r="K20" s="10">
        <f t="shared" si="6"/>
        <v>51.456000000000003</v>
      </c>
      <c r="L20" s="10"/>
      <c r="M20" s="10"/>
      <c r="N20" s="10">
        <f t="shared" si="2"/>
        <v>51.456000000000003</v>
      </c>
      <c r="O20" s="11">
        <f t="shared" si="3"/>
        <v>83.036000000000001</v>
      </c>
      <c r="P20" s="12">
        <v>3</v>
      </c>
      <c r="Q20" s="12"/>
    </row>
    <row r="21" spans="1:17" s="2" customFormat="1" ht="14.1" customHeight="1">
      <c r="A21" s="7" t="s">
        <v>81</v>
      </c>
      <c r="B21" s="7">
        <v>5</v>
      </c>
      <c r="C21" s="7" t="s">
        <v>82</v>
      </c>
      <c r="D21" s="7" t="s">
        <v>21</v>
      </c>
      <c r="E21" s="7" t="s">
        <v>73</v>
      </c>
      <c r="F21" s="7" t="s">
        <v>67</v>
      </c>
      <c r="G21" s="7" t="s">
        <v>83</v>
      </c>
      <c r="H21" s="8">
        <f t="shared" si="0"/>
        <v>26.08</v>
      </c>
      <c r="I21" s="7" t="s">
        <v>67</v>
      </c>
      <c r="J21" s="9">
        <v>86.4</v>
      </c>
      <c r="K21" s="10">
        <f t="shared" si="6"/>
        <v>51.84</v>
      </c>
      <c r="L21" s="10"/>
      <c r="M21" s="10"/>
      <c r="N21" s="10">
        <f t="shared" si="2"/>
        <v>51.84</v>
      </c>
      <c r="O21" s="11">
        <f t="shared" si="3"/>
        <v>77.92</v>
      </c>
      <c r="P21" s="12">
        <v>4</v>
      </c>
      <c r="Q21" s="12"/>
    </row>
    <row r="22" spans="1:17" s="2" customFormat="1" ht="14.1" customHeight="1">
      <c r="A22" s="7" t="s">
        <v>84</v>
      </c>
      <c r="B22" s="7">
        <v>1</v>
      </c>
      <c r="C22" s="7" t="s">
        <v>85</v>
      </c>
      <c r="D22" s="7" t="s">
        <v>21</v>
      </c>
      <c r="E22" s="7" t="s">
        <v>73</v>
      </c>
      <c r="F22" s="7" t="s">
        <v>67</v>
      </c>
      <c r="G22" s="7" t="s">
        <v>86</v>
      </c>
      <c r="H22" s="8">
        <f t="shared" si="0"/>
        <v>27.88</v>
      </c>
      <c r="I22" s="7" t="s">
        <v>50</v>
      </c>
      <c r="J22" s="9">
        <v>82.8</v>
      </c>
      <c r="K22" s="10">
        <f t="shared" si="6"/>
        <v>49.68</v>
      </c>
      <c r="L22" s="10"/>
      <c r="M22" s="10"/>
      <c r="N22" s="10">
        <f t="shared" si="2"/>
        <v>49.68</v>
      </c>
      <c r="O22" s="11">
        <f t="shared" si="3"/>
        <v>77.56</v>
      </c>
      <c r="P22" s="12">
        <v>5</v>
      </c>
      <c r="Q22" s="12"/>
    </row>
    <row r="23" spans="1:17" s="2" customFormat="1" ht="14.1" customHeight="1">
      <c r="A23" s="7" t="s">
        <v>87</v>
      </c>
      <c r="B23" s="7">
        <v>7</v>
      </c>
      <c r="C23" s="7" t="s">
        <v>88</v>
      </c>
      <c r="D23" s="7" t="s">
        <v>21</v>
      </c>
      <c r="E23" s="7" t="s">
        <v>73</v>
      </c>
      <c r="F23" s="7" t="s">
        <v>67</v>
      </c>
      <c r="G23" s="7" t="s">
        <v>89</v>
      </c>
      <c r="H23" s="8">
        <f t="shared" si="0"/>
        <v>27.34</v>
      </c>
      <c r="I23" s="7" t="s">
        <v>46</v>
      </c>
      <c r="J23" s="9">
        <v>82.98</v>
      </c>
      <c r="K23" s="10">
        <f t="shared" si="6"/>
        <v>49.787999999999997</v>
      </c>
      <c r="L23" s="10"/>
      <c r="M23" s="10"/>
      <c r="N23" s="10">
        <f t="shared" si="2"/>
        <v>49.787999999999997</v>
      </c>
      <c r="O23" s="11">
        <f t="shared" si="3"/>
        <v>77.128</v>
      </c>
      <c r="P23" s="12">
        <v>6</v>
      </c>
      <c r="Q23" s="12"/>
    </row>
    <row r="24" spans="1:17" s="2" customFormat="1" ht="14.1" customHeight="1">
      <c r="A24" s="7" t="s">
        <v>90</v>
      </c>
      <c r="B24" s="7">
        <v>9</v>
      </c>
      <c r="C24" s="7" t="s">
        <v>91</v>
      </c>
      <c r="D24" s="7" t="s">
        <v>21</v>
      </c>
      <c r="E24" s="7" t="s">
        <v>73</v>
      </c>
      <c r="F24" s="7" t="s">
        <v>67</v>
      </c>
      <c r="G24" s="7" t="s">
        <v>92</v>
      </c>
      <c r="H24" s="8">
        <f t="shared" si="0"/>
        <v>24.66</v>
      </c>
      <c r="I24" s="7" t="s">
        <v>93</v>
      </c>
      <c r="J24" s="9">
        <v>85.12</v>
      </c>
      <c r="K24" s="10">
        <f t="shared" si="6"/>
        <v>51.072000000000003</v>
      </c>
      <c r="L24" s="10"/>
      <c r="M24" s="10"/>
      <c r="N24" s="10">
        <f t="shared" si="2"/>
        <v>51.072000000000003</v>
      </c>
      <c r="O24" s="11">
        <f t="shared" si="3"/>
        <v>75.731999999999999</v>
      </c>
      <c r="P24" s="12">
        <v>7</v>
      </c>
      <c r="Q24" s="12"/>
    </row>
    <row r="25" spans="1:17" s="2" customFormat="1" ht="14.1" customHeight="1">
      <c r="A25" s="7" t="s">
        <v>94</v>
      </c>
      <c r="B25" s="7">
        <v>3</v>
      </c>
      <c r="C25" s="7" t="s">
        <v>95</v>
      </c>
      <c r="D25" s="7" t="s">
        <v>21</v>
      </c>
      <c r="E25" s="7" t="s">
        <v>73</v>
      </c>
      <c r="F25" s="7" t="s">
        <v>67</v>
      </c>
      <c r="G25" s="7" t="s">
        <v>96</v>
      </c>
      <c r="H25" s="8">
        <f t="shared" si="0"/>
        <v>24.78</v>
      </c>
      <c r="I25" s="7" t="s">
        <v>97</v>
      </c>
      <c r="J25" s="9">
        <v>84.28</v>
      </c>
      <c r="K25" s="10">
        <f t="shared" si="6"/>
        <v>50.567999999999998</v>
      </c>
      <c r="L25" s="10"/>
      <c r="M25" s="10"/>
      <c r="N25" s="10">
        <f t="shared" si="2"/>
        <v>50.567999999999998</v>
      </c>
      <c r="O25" s="11">
        <f t="shared" si="3"/>
        <v>75.347999999999999</v>
      </c>
      <c r="P25" s="12">
        <v>8</v>
      </c>
      <c r="Q25" s="12"/>
    </row>
    <row r="26" spans="1:17" s="2" customFormat="1" ht="14.1" customHeight="1">
      <c r="A26" s="7" t="s">
        <v>98</v>
      </c>
      <c r="B26" s="7">
        <v>4</v>
      </c>
      <c r="C26" s="7" t="s">
        <v>99</v>
      </c>
      <c r="D26" s="7" t="s">
        <v>21</v>
      </c>
      <c r="E26" s="7" t="s">
        <v>73</v>
      </c>
      <c r="F26" s="7" t="s">
        <v>67</v>
      </c>
      <c r="G26" s="7" t="s">
        <v>100</v>
      </c>
      <c r="H26" s="8">
        <f t="shared" si="0"/>
        <v>25.54</v>
      </c>
      <c r="I26" s="7" t="s">
        <v>101</v>
      </c>
      <c r="J26" s="9">
        <v>81.16</v>
      </c>
      <c r="K26" s="10">
        <f t="shared" si="6"/>
        <v>48.695999999999998</v>
      </c>
      <c r="L26" s="10"/>
      <c r="M26" s="10"/>
      <c r="N26" s="10">
        <f t="shared" si="2"/>
        <v>48.695999999999998</v>
      </c>
      <c r="O26" s="11">
        <f t="shared" si="3"/>
        <v>74.236000000000004</v>
      </c>
      <c r="P26" s="12">
        <v>9</v>
      </c>
      <c r="Q26" s="12"/>
    </row>
    <row r="27" spans="1:17" s="2" customFormat="1" ht="14.1" customHeight="1">
      <c r="A27" s="7" t="s">
        <v>102</v>
      </c>
      <c r="B27" s="7">
        <v>8</v>
      </c>
      <c r="C27" s="7" t="s">
        <v>103</v>
      </c>
      <c r="D27" s="7" t="s">
        <v>21</v>
      </c>
      <c r="E27" s="7" t="s">
        <v>73</v>
      </c>
      <c r="F27" s="7" t="s">
        <v>67</v>
      </c>
      <c r="G27" s="7" t="s">
        <v>104</v>
      </c>
      <c r="H27" s="8">
        <f t="shared" si="0"/>
        <v>21.64</v>
      </c>
      <c r="I27" s="7" t="s">
        <v>105</v>
      </c>
      <c r="J27" s="9">
        <v>81.72</v>
      </c>
      <c r="K27" s="10">
        <f t="shared" si="6"/>
        <v>49.031999999999996</v>
      </c>
      <c r="L27" s="10"/>
      <c r="M27" s="10"/>
      <c r="N27" s="10">
        <f t="shared" si="2"/>
        <v>49.031999999999996</v>
      </c>
      <c r="O27" s="11">
        <f t="shared" si="3"/>
        <v>70.671999999999997</v>
      </c>
      <c r="P27" s="12">
        <v>10</v>
      </c>
      <c r="Q27" s="12"/>
    </row>
    <row r="28" spans="1:17" s="2" customFormat="1" ht="14.1" customHeight="1">
      <c r="A28" s="7" t="s">
        <v>106</v>
      </c>
      <c r="B28" s="7">
        <v>2</v>
      </c>
      <c r="C28" s="7" t="s">
        <v>107</v>
      </c>
      <c r="D28" s="7" t="s">
        <v>21</v>
      </c>
      <c r="E28" s="7" t="s">
        <v>108</v>
      </c>
      <c r="F28" s="7" t="s">
        <v>25</v>
      </c>
      <c r="G28" s="7" t="s">
        <v>109</v>
      </c>
      <c r="H28" s="8">
        <f t="shared" si="0"/>
        <v>23.62</v>
      </c>
      <c r="I28" s="7" t="s">
        <v>23</v>
      </c>
      <c r="J28" s="9">
        <v>90.48</v>
      </c>
      <c r="K28" s="10">
        <f>J28*30%</f>
        <v>27.143999999999998</v>
      </c>
      <c r="L28" s="10">
        <v>91.08</v>
      </c>
      <c r="M28" s="10">
        <f>L28*30%</f>
        <v>27.324000000000002</v>
      </c>
      <c r="N28" s="10">
        <f t="shared" si="2"/>
        <v>54.468000000000004</v>
      </c>
      <c r="O28" s="11">
        <f t="shared" si="3"/>
        <v>78.087999999999994</v>
      </c>
      <c r="P28" s="12">
        <v>1</v>
      </c>
      <c r="Q28" s="12"/>
    </row>
    <row r="29" spans="1:17" s="2" customFormat="1" ht="14.1" customHeight="1">
      <c r="A29" s="7" t="s">
        <v>110</v>
      </c>
      <c r="B29" s="7">
        <v>1</v>
      </c>
      <c r="C29" s="7" t="s">
        <v>111</v>
      </c>
      <c r="D29" s="7" t="s">
        <v>21</v>
      </c>
      <c r="E29" s="7" t="s">
        <v>108</v>
      </c>
      <c r="F29" s="7" t="s">
        <v>25</v>
      </c>
      <c r="G29" s="7" t="s">
        <v>112</v>
      </c>
      <c r="H29" s="8">
        <f t="shared" si="0"/>
        <v>24.56</v>
      </c>
      <c r="I29" s="7" t="s">
        <v>25</v>
      </c>
      <c r="J29" s="9">
        <v>88.2</v>
      </c>
      <c r="K29" s="10">
        <f>J29*30%</f>
        <v>26.46</v>
      </c>
      <c r="L29" s="10">
        <v>89.72</v>
      </c>
      <c r="M29" s="10">
        <f>L29*30%</f>
        <v>26.916</v>
      </c>
      <c r="N29" s="10">
        <f t="shared" si="2"/>
        <v>53.375999999999998</v>
      </c>
      <c r="O29" s="11">
        <f t="shared" si="3"/>
        <v>77.936000000000007</v>
      </c>
      <c r="P29" s="12">
        <v>2</v>
      </c>
      <c r="Q29" s="12"/>
    </row>
    <row r="30" spans="1:17" s="2" customFormat="1" ht="14.1" customHeight="1">
      <c r="A30" s="7" t="s">
        <v>113</v>
      </c>
      <c r="B30" s="7">
        <v>1</v>
      </c>
      <c r="C30" s="7" t="s">
        <v>114</v>
      </c>
      <c r="D30" s="7" t="s">
        <v>21</v>
      </c>
      <c r="E30" s="7" t="s">
        <v>115</v>
      </c>
      <c r="F30" s="7" t="s">
        <v>23</v>
      </c>
      <c r="G30" s="7" t="s">
        <v>116</v>
      </c>
      <c r="H30" s="8">
        <f t="shared" si="0"/>
        <v>17.52</v>
      </c>
      <c r="I30" s="7" t="s">
        <v>25</v>
      </c>
      <c r="J30" s="9">
        <v>84.94</v>
      </c>
      <c r="K30" s="10">
        <f>J30*60%</f>
        <v>50.963999999999999</v>
      </c>
      <c r="L30" s="10"/>
      <c r="M30" s="10"/>
      <c r="N30" s="10">
        <f t="shared" si="2"/>
        <v>50.963999999999999</v>
      </c>
      <c r="O30" s="11">
        <f t="shared" si="3"/>
        <v>68.483999999999995</v>
      </c>
      <c r="P30" s="12">
        <v>1</v>
      </c>
      <c r="Q30" s="12"/>
    </row>
    <row r="31" spans="1:17" s="2" customFormat="1" ht="14.1" customHeight="1">
      <c r="A31" s="7" t="s">
        <v>117</v>
      </c>
      <c r="B31" s="7">
        <v>1</v>
      </c>
      <c r="C31" s="7" t="s">
        <v>118</v>
      </c>
      <c r="D31" s="7" t="s">
        <v>21</v>
      </c>
      <c r="E31" s="7" t="s">
        <v>119</v>
      </c>
      <c r="F31" s="7" t="s">
        <v>25</v>
      </c>
      <c r="G31" s="7" t="s">
        <v>120</v>
      </c>
      <c r="H31" s="8">
        <f t="shared" si="0"/>
        <v>20.5</v>
      </c>
      <c r="I31" s="7" t="s">
        <v>25</v>
      </c>
      <c r="J31" s="9">
        <v>86.54</v>
      </c>
      <c r="K31" s="10">
        <f>J31*60%</f>
        <v>51.923999999999999</v>
      </c>
      <c r="L31" s="10"/>
      <c r="M31" s="10"/>
      <c r="N31" s="10">
        <f t="shared" si="2"/>
        <v>51.923999999999999</v>
      </c>
      <c r="O31" s="11">
        <f t="shared" si="3"/>
        <v>72.424000000000007</v>
      </c>
      <c r="P31" s="12">
        <v>1</v>
      </c>
      <c r="Q31" s="12"/>
    </row>
    <row r="32" spans="1:17" s="2" customFormat="1" ht="14.1" customHeight="1">
      <c r="A32" s="7" t="s">
        <v>121</v>
      </c>
      <c r="B32" s="7">
        <v>1</v>
      </c>
      <c r="C32" s="7" t="s">
        <v>122</v>
      </c>
      <c r="D32" s="7" t="s">
        <v>21</v>
      </c>
      <c r="E32" s="7" t="s">
        <v>123</v>
      </c>
      <c r="F32" s="7" t="s">
        <v>32</v>
      </c>
      <c r="G32" s="7" t="s">
        <v>124</v>
      </c>
      <c r="H32" s="8">
        <f t="shared" si="0"/>
        <v>28.94</v>
      </c>
      <c r="I32" s="7" t="s">
        <v>25</v>
      </c>
      <c r="J32" s="9">
        <v>91.96</v>
      </c>
      <c r="K32" s="10">
        <f>J32*30%</f>
        <v>27.588000000000001</v>
      </c>
      <c r="L32" s="10">
        <v>91.78</v>
      </c>
      <c r="M32" s="10">
        <f>L32*30%</f>
        <v>27.533999999999999</v>
      </c>
      <c r="N32" s="10">
        <f t="shared" si="2"/>
        <v>55.122</v>
      </c>
      <c r="O32" s="11">
        <f t="shared" si="3"/>
        <v>84.061999999999998</v>
      </c>
      <c r="P32" s="12">
        <v>1</v>
      </c>
      <c r="Q32" s="12"/>
    </row>
    <row r="33" spans="1:17" s="2" customFormat="1" ht="14.1" customHeight="1">
      <c r="A33" s="7" t="s">
        <v>125</v>
      </c>
      <c r="B33" s="7">
        <v>3</v>
      </c>
      <c r="C33" s="7" t="s">
        <v>126</v>
      </c>
      <c r="D33" s="7" t="s">
        <v>21</v>
      </c>
      <c r="E33" s="7" t="s">
        <v>127</v>
      </c>
      <c r="F33" s="7" t="s">
        <v>50</v>
      </c>
      <c r="G33" s="7" t="s">
        <v>128</v>
      </c>
      <c r="H33" s="8">
        <f t="shared" si="0"/>
        <v>29.42</v>
      </c>
      <c r="I33" s="7" t="s">
        <v>67</v>
      </c>
      <c r="J33" s="9">
        <v>90.64</v>
      </c>
      <c r="K33" s="10">
        <f t="shared" ref="K33:K66" si="7">J33*60%</f>
        <v>54.384</v>
      </c>
      <c r="L33" s="10"/>
      <c r="M33" s="10"/>
      <c r="N33" s="10">
        <f t="shared" si="2"/>
        <v>54.384</v>
      </c>
      <c r="O33" s="11">
        <f t="shared" si="3"/>
        <v>83.804000000000002</v>
      </c>
      <c r="P33" s="12">
        <v>1</v>
      </c>
      <c r="Q33" s="12"/>
    </row>
    <row r="34" spans="1:17" s="2" customFormat="1" ht="14.1" customHeight="1">
      <c r="A34" s="7" t="s">
        <v>129</v>
      </c>
      <c r="B34" s="7">
        <v>10</v>
      </c>
      <c r="C34" s="7" t="s">
        <v>130</v>
      </c>
      <c r="D34" s="7" t="s">
        <v>21</v>
      </c>
      <c r="E34" s="7" t="s">
        <v>127</v>
      </c>
      <c r="F34" s="7" t="s">
        <v>50</v>
      </c>
      <c r="G34" s="7" t="s">
        <v>131</v>
      </c>
      <c r="H34" s="8">
        <f t="shared" si="0"/>
        <v>32.04</v>
      </c>
      <c r="I34" s="7" t="s">
        <v>25</v>
      </c>
      <c r="J34" s="9">
        <v>85.72</v>
      </c>
      <c r="K34" s="10">
        <f t="shared" si="7"/>
        <v>51.432000000000002</v>
      </c>
      <c r="L34" s="10"/>
      <c r="M34" s="10"/>
      <c r="N34" s="10">
        <f t="shared" si="2"/>
        <v>51.432000000000002</v>
      </c>
      <c r="O34" s="11">
        <f t="shared" si="3"/>
        <v>83.471999999999994</v>
      </c>
      <c r="P34" s="12">
        <v>2</v>
      </c>
      <c r="Q34" s="12"/>
    </row>
    <row r="35" spans="1:17" s="2" customFormat="1" ht="14.1" customHeight="1">
      <c r="A35" s="7" t="s">
        <v>132</v>
      </c>
      <c r="B35" s="7">
        <v>5</v>
      </c>
      <c r="C35" s="7" t="s">
        <v>133</v>
      </c>
      <c r="D35" s="7" t="s">
        <v>21</v>
      </c>
      <c r="E35" s="7" t="s">
        <v>127</v>
      </c>
      <c r="F35" s="7" t="s">
        <v>50</v>
      </c>
      <c r="G35" s="7" t="s">
        <v>36</v>
      </c>
      <c r="H35" s="8">
        <f t="shared" si="0"/>
        <v>30.42</v>
      </c>
      <c r="I35" s="7" t="s">
        <v>23</v>
      </c>
      <c r="J35" s="9">
        <v>88.4</v>
      </c>
      <c r="K35" s="10">
        <f t="shared" si="7"/>
        <v>53.04</v>
      </c>
      <c r="L35" s="10"/>
      <c r="M35" s="10"/>
      <c r="N35" s="10">
        <f t="shared" si="2"/>
        <v>53.04</v>
      </c>
      <c r="O35" s="11">
        <f t="shared" si="3"/>
        <v>83.46</v>
      </c>
      <c r="P35" s="12">
        <v>3</v>
      </c>
      <c r="Q35" s="12"/>
    </row>
    <row r="36" spans="1:17" s="2" customFormat="1" ht="14.1" customHeight="1">
      <c r="A36" s="7" t="s">
        <v>134</v>
      </c>
      <c r="B36" s="7">
        <v>9</v>
      </c>
      <c r="C36" s="7" t="s">
        <v>135</v>
      </c>
      <c r="D36" s="7" t="s">
        <v>21</v>
      </c>
      <c r="E36" s="7" t="s">
        <v>127</v>
      </c>
      <c r="F36" s="7" t="s">
        <v>50</v>
      </c>
      <c r="G36" s="7" t="s">
        <v>136</v>
      </c>
      <c r="H36" s="8">
        <f t="shared" si="0"/>
        <v>28.46</v>
      </c>
      <c r="I36" s="7" t="s">
        <v>101</v>
      </c>
      <c r="J36" s="9">
        <v>88.84</v>
      </c>
      <c r="K36" s="10">
        <f t="shared" si="7"/>
        <v>53.304000000000002</v>
      </c>
      <c r="L36" s="10"/>
      <c r="M36" s="10"/>
      <c r="N36" s="10">
        <f t="shared" si="2"/>
        <v>53.304000000000002</v>
      </c>
      <c r="O36" s="11">
        <f t="shared" si="3"/>
        <v>81.763999999999996</v>
      </c>
      <c r="P36" s="12">
        <v>4</v>
      </c>
      <c r="Q36" s="12"/>
    </row>
    <row r="37" spans="1:17" s="2" customFormat="1" ht="14.1" customHeight="1">
      <c r="A37" s="7" t="s">
        <v>137</v>
      </c>
      <c r="B37" s="7">
        <v>1</v>
      </c>
      <c r="C37" s="7" t="s">
        <v>138</v>
      </c>
      <c r="D37" s="7" t="s">
        <v>21</v>
      </c>
      <c r="E37" s="7" t="s">
        <v>127</v>
      </c>
      <c r="F37" s="7" t="s">
        <v>50</v>
      </c>
      <c r="G37" s="7" t="s">
        <v>139</v>
      </c>
      <c r="H37" s="8">
        <f t="shared" si="0"/>
        <v>29.88</v>
      </c>
      <c r="I37" s="7" t="s">
        <v>50</v>
      </c>
      <c r="J37" s="9">
        <v>84.18</v>
      </c>
      <c r="K37" s="10">
        <f t="shared" si="7"/>
        <v>50.508000000000003</v>
      </c>
      <c r="L37" s="10"/>
      <c r="M37" s="10"/>
      <c r="N37" s="10">
        <f t="shared" si="2"/>
        <v>50.508000000000003</v>
      </c>
      <c r="O37" s="11">
        <f t="shared" si="3"/>
        <v>80.388000000000005</v>
      </c>
      <c r="P37" s="12">
        <v>5</v>
      </c>
      <c r="Q37" s="12"/>
    </row>
    <row r="38" spans="1:17" s="2" customFormat="1" ht="14.1" customHeight="1">
      <c r="A38" s="7" t="s">
        <v>140</v>
      </c>
      <c r="B38" s="7">
        <v>2</v>
      </c>
      <c r="C38" s="7" t="s">
        <v>141</v>
      </c>
      <c r="D38" s="7" t="s">
        <v>21</v>
      </c>
      <c r="E38" s="7" t="s">
        <v>127</v>
      </c>
      <c r="F38" s="7" t="s">
        <v>50</v>
      </c>
      <c r="G38" s="7" t="s">
        <v>142</v>
      </c>
      <c r="H38" s="8">
        <f t="shared" si="0"/>
        <v>27.96</v>
      </c>
      <c r="I38" s="7" t="s">
        <v>105</v>
      </c>
      <c r="J38" s="9">
        <v>85.08</v>
      </c>
      <c r="K38" s="10">
        <f t="shared" si="7"/>
        <v>51.048000000000002</v>
      </c>
      <c r="L38" s="10"/>
      <c r="M38" s="10"/>
      <c r="N38" s="10">
        <f t="shared" si="2"/>
        <v>51.048000000000002</v>
      </c>
      <c r="O38" s="11">
        <f t="shared" si="3"/>
        <v>79.007999999999996</v>
      </c>
      <c r="P38" s="12">
        <v>6</v>
      </c>
      <c r="Q38" s="12"/>
    </row>
    <row r="39" spans="1:17" s="2" customFormat="1" ht="14.1" customHeight="1">
      <c r="A39" s="7" t="s">
        <v>143</v>
      </c>
      <c r="B39" s="7">
        <v>11</v>
      </c>
      <c r="C39" s="7" t="s">
        <v>144</v>
      </c>
      <c r="D39" s="7" t="s">
        <v>21</v>
      </c>
      <c r="E39" s="7" t="s">
        <v>127</v>
      </c>
      <c r="F39" s="7" t="s">
        <v>50</v>
      </c>
      <c r="G39" s="7" t="s">
        <v>145</v>
      </c>
      <c r="H39" s="8">
        <f t="shared" si="0"/>
        <v>26.58</v>
      </c>
      <c r="I39" s="7" t="s">
        <v>146</v>
      </c>
      <c r="J39" s="9">
        <v>85.38</v>
      </c>
      <c r="K39" s="10">
        <f t="shared" si="7"/>
        <v>51.228000000000002</v>
      </c>
      <c r="L39" s="10"/>
      <c r="M39" s="10"/>
      <c r="N39" s="10">
        <f t="shared" si="2"/>
        <v>51.228000000000002</v>
      </c>
      <c r="O39" s="11">
        <f t="shared" si="3"/>
        <v>77.808000000000007</v>
      </c>
      <c r="P39" s="12">
        <v>7</v>
      </c>
      <c r="Q39" s="12"/>
    </row>
    <row r="40" spans="1:17" s="2" customFormat="1" ht="14.1" customHeight="1">
      <c r="A40" s="7" t="s">
        <v>147</v>
      </c>
      <c r="B40" s="7">
        <v>4</v>
      </c>
      <c r="C40" s="7" t="s">
        <v>148</v>
      </c>
      <c r="D40" s="7" t="s">
        <v>21</v>
      </c>
      <c r="E40" s="7" t="s">
        <v>127</v>
      </c>
      <c r="F40" s="7" t="s">
        <v>50</v>
      </c>
      <c r="G40" s="7" t="s">
        <v>149</v>
      </c>
      <c r="H40" s="8">
        <f t="shared" si="0"/>
        <v>27.46</v>
      </c>
      <c r="I40" s="7" t="s">
        <v>150</v>
      </c>
      <c r="J40" s="9">
        <v>83.68</v>
      </c>
      <c r="K40" s="10">
        <f t="shared" si="7"/>
        <v>50.207999999999998</v>
      </c>
      <c r="L40" s="10"/>
      <c r="M40" s="10"/>
      <c r="N40" s="10">
        <f t="shared" si="2"/>
        <v>50.207999999999998</v>
      </c>
      <c r="O40" s="11">
        <f t="shared" si="3"/>
        <v>77.668000000000006</v>
      </c>
      <c r="P40" s="12">
        <v>8</v>
      </c>
      <c r="Q40" s="12"/>
    </row>
    <row r="41" spans="1:17" s="2" customFormat="1" ht="14.1" customHeight="1">
      <c r="A41" s="7" t="s">
        <v>151</v>
      </c>
      <c r="B41" s="7">
        <v>0</v>
      </c>
      <c r="C41" s="7" t="s">
        <v>152</v>
      </c>
      <c r="D41" s="7" t="s">
        <v>21</v>
      </c>
      <c r="E41" s="7" t="s">
        <v>127</v>
      </c>
      <c r="F41" s="7" t="s">
        <v>50</v>
      </c>
      <c r="G41" s="7" t="s">
        <v>153</v>
      </c>
      <c r="H41" s="8">
        <f t="shared" si="0"/>
        <v>30.56</v>
      </c>
      <c r="I41" s="7" t="s">
        <v>32</v>
      </c>
      <c r="J41" s="9"/>
      <c r="K41" s="10">
        <f t="shared" si="7"/>
        <v>0</v>
      </c>
      <c r="L41" s="10"/>
      <c r="M41" s="10"/>
      <c r="N41" s="10">
        <f t="shared" si="2"/>
        <v>0</v>
      </c>
      <c r="O41" s="11">
        <f t="shared" si="3"/>
        <v>30.56</v>
      </c>
      <c r="P41" s="12">
        <v>9</v>
      </c>
      <c r="Q41" s="12"/>
    </row>
    <row r="42" spans="1:17" s="2" customFormat="1" ht="14.1" customHeight="1">
      <c r="A42" s="7" t="s">
        <v>154</v>
      </c>
      <c r="B42" s="7">
        <v>0</v>
      </c>
      <c r="C42" s="7" t="s">
        <v>155</v>
      </c>
      <c r="D42" s="7" t="s">
        <v>21</v>
      </c>
      <c r="E42" s="7" t="s">
        <v>127</v>
      </c>
      <c r="F42" s="7" t="s">
        <v>50</v>
      </c>
      <c r="G42" s="7" t="s">
        <v>156</v>
      </c>
      <c r="H42" s="8">
        <f t="shared" si="0"/>
        <v>29.44</v>
      </c>
      <c r="I42" s="7" t="s">
        <v>46</v>
      </c>
      <c r="J42" s="9"/>
      <c r="K42" s="10">
        <f t="shared" si="7"/>
        <v>0</v>
      </c>
      <c r="L42" s="10"/>
      <c r="M42" s="10"/>
      <c r="N42" s="10">
        <f t="shared" si="2"/>
        <v>0</v>
      </c>
      <c r="O42" s="11">
        <f t="shared" si="3"/>
        <v>29.44</v>
      </c>
      <c r="P42" s="12">
        <v>10</v>
      </c>
      <c r="Q42" s="12"/>
    </row>
    <row r="43" spans="1:17" s="2" customFormat="1" ht="14.1" customHeight="1">
      <c r="A43" s="7" t="s">
        <v>157</v>
      </c>
      <c r="B43" s="7">
        <v>0</v>
      </c>
      <c r="C43" s="7" t="s">
        <v>158</v>
      </c>
      <c r="D43" s="7" t="s">
        <v>21</v>
      </c>
      <c r="E43" s="7" t="s">
        <v>127</v>
      </c>
      <c r="F43" s="7" t="s">
        <v>50</v>
      </c>
      <c r="G43" s="7" t="s">
        <v>159</v>
      </c>
      <c r="H43" s="8">
        <f t="shared" si="0"/>
        <v>28.32</v>
      </c>
      <c r="I43" s="7" t="s">
        <v>93</v>
      </c>
      <c r="J43" s="9"/>
      <c r="K43" s="10">
        <f t="shared" si="7"/>
        <v>0</v>
      </c>
      <c r="L43" s="10"/>
      <c r="M43" s="10"/>
      <c r="N43" s="10">
        <f t="shared" si="2"/>
        <v>0</v>
      </c>
      <c r="O43" s="11">
        <f t="shared" si="3"/>
        <v>28.32</v>
      </c>
      <c r="P43" s="12">
        <v>11</v>
      </c>
      <c r="Q43" s="12"/>
    </row>
    <row r="44" spans="1:17" s="2" customFormat="1" ht="14.1" customHeight="1">
      <c r="A44" s="7" t="s">
        <v>160</v>
      </c>
      <c r="B44" s="7">
        <v>0</v>
      </c>
      <c r="C44" s="7" t="s">
        <v>161</v>
      </c>
      <c r="D44" s="7" t="s">
        <v>21</v>
      </c>
      <c r="E44" s="7" t="s">
        <v>127</v>
      </c>
      <c r="F44" s="7" t="s">
        <v>50</v>
      </c>
      <c r="G44" s="7" t="s">
        <v>162</v>
      </c>
      <c r="H44" s="8">
        <f t="shared" si="0"/>
        <v>25.68</v>
      </c>
      <c r="I44" s="7" t="s">
        <v>163</v>
      </c>
      <c r="J44" s="9"/>
      <c r="K44" s="10">
        <f t="shared" si="7"/>
        <v>0</v>
      </c>
      <c r="L44" s="10"/>
      <c r="M44" s="10"/>
      <c r="N44" s="10">
        <f t="shared" si="2"/>
        <v>0</v>
      </c>
      <c r="O44" s="11">
        <f t="shared" si="3"/>
        <v>25.68</v>
      </c>
      <c r="P44" s="12">
        <v>12</v>
      </c>
      <c r="Q44" s="12"/>
    </row>
    <row r="45" spans="1:17" s="2" customFormat="1" ht="14.1" customHeight="1">
      <c r="A45" s="7" t="s">
        <v>164</v>
      </c>
      <c r="B45" s="7">
        <v>10</v>
      </c>
      <c r="C45" s="7" t="s">
        <v>165</v>
      </c>
      <c r="D45" s="7" t="s">
        <v>21</v>
      </c>
      <c r="E45" s="7" t="s">
        <v>166</v>
      </c>
      <c r="F45" s="7" t="s">
        <v>67</v>
      </c>
      <c r="G45" s="7" t="s">
        <v>167</v>
      </c>
      <c r="H45" s="8">
        <f t="shared" si="0"/>
        <v>31.64</v>
      </c>
      <c r="I45" s="7" t="s">
        <v>25</v>
      </c>
      <c r="J45" s="9">
        <v>87.74</v>
      </c>
      <c r="K45" s="10">
        <f t="shared" si="7"/>
        <v>52.643999999999998</v>
      </c>
      <c r="L45" s="10"/>
      <c r="M45" s="10"/>
      <c r="N45" s="10">
        <f t="shared" si="2"/>
        <v>52.643999999999998</v>
      </c>
      <c r="O45" s="11">
        <f t="shared" si="3"/>
        <v>84.284000000000006</v>
      </c>
      <c r="P45" s="12">
        <v>1</v>
      </c>
      <c r="Q45" s="12"/>
    </row>
    <row r="46" spans="1:17" s="2" customFormat="1" ht="14.1" customHeight="1">
      <c r="A46" s="7" t="s">
        <v>168</v>
      </c>
      <c r="B46" s="7">
        <v>1</v>
      </c>
      <c r="C46" s="7" t="s">
        <v>169</v>
      </c>
      <c r="D46" s="7" t="s">
        <v>21</v>
      </c>
      <c r="E46" s="7" t="s">
        <v>166</v>
      </c>
      <c r="F46" s="7" t="s">
        <v>67</v>
      </c>
      <c r="G46" s="7" t="s">
        <v>170</v>
      </c>
      <c r="H46" s="8">
        <f t="shared" si="0"/>
        <v>30.54</v>
      </c>
      <c r="I46" s="7" t="s">
        <v>32</v>
      </c>
      <c r="J46" s="9">
        <v>87.02</v>
      </c>
      <c r="K46" s="10">
        <f t="shared" si="7"/>
        <v>52.212000000000003</v>
      </c>
      <c r="L46" s="10"/>
      <c r="M46" s="10"/>
      <c r="N46" s="10">
        <f t="shared" si="2"/>
        <v>52.212000000000003</v>
      </c>
      <c r="O46" s="11">
        <f t="shared" si="3"/>
        <v>82.751999999999995</v>
      </c>
      <c r="P46" s="12">
        <v>2</v>
      </c>
      <c r="Q46" s="12"/>
    </row>
    <row r="47" spans="1:17" s="2" customFormat="1" ht="14.1" customHeight="1">
      <c r="A47" s="7" t="s">
        <v>171</v>
      </c>
      <c r="B47" s="7">
        <v>9</v>
      </c>
      <c r="C47" s="7" t="s">
        <v>172</v>
      </c>
      <c r="D47" s="7" t="s">
        <v>21</v>
      </c>
      <c r="E47" s="7" t="s">
        <v>166</v>
      </c>
      <c r="F47" s="7" t="s">
        <v>67</v>
      </c>
      <c r="G47" s="7" t="s">
        <v>173</v>
      </c>
      <c r="H47" s="8">
        <f t="shared" si="0"/>
        <v>29.56</v>
      </c>
      <c r="I47" s="7" t="s">
        <v>23</v>
      </c>
      <c r="J47" s="9">
        <v>85.98</v>
      </c>
      <c r="K47" s="10">
        <f t="shared" si="7"/>
        <v>51.588000000000001</v>
      </c>
      <c r="L47" s="10"/>
      <c r="M47" s="10"/>
      <c r="N47" s="10">
        <f t="shared" si="2"/>
        <v>51.588000000000001</v>
      </c>
      <c r="O47" s="11">
        <f t="shared" si="3"/>
        <v>81.147999999999996</v>
      </c>
      <c r="P47" s="12">
        <v>3</v>
      </c>
      <c r="Q47" s="12"/>
    </row>
    <row r="48" spans="1:17" s="2" customFormat="1" ht="14.1" customHeight="1">
      <c r="A48" s="7" t="s">
        <v>174</v>
      </c>
      <c r="B48" s="7">
        <v>7</v>
      </c>
      <c r="C48" s="7" t="s">
        <v>175</v>
      </c>
      <c r="D48" s="7" t="s">
        <v>21</v>
      </c>
      <c r="E48" s="7" t="s">
        <v>166</v>
      </c>
      <c r="F48" s="7" t="s">
        <v>67</v>
      </c>
      <c r="G48" s="7" t="s">
        <v>176</v>
      </c>
      <c r="H48" s="8">
        <f t="shared" si="0"/>
        <v>26.88</v>
      </c>
      <c r="I48" s="7" t="s">
        <v>46</v>
      </c>
      <c r="J48" s="9">
        <v>89.2</v>
      </c>
      <c r="K48" s="10">
        <f t="shared" si="7"/>
        <v>53.52</v>
      </c>
      <c r="L48" s="10"/>
      <c r="M48" s="10"/>
      <c r="N48" s="10">
        <f t="shared" si="2"/>
        <v>53.52</v>
      </c>
      <c r="O48" s="11">
        <f t="shared" si="3"/>
        <v>80.400000000000006</v>
      </c>
      <c r="P48" s="12">
        <v>4</v>
      </c>
      <c r="Q48" s="12"/>
    </row>
    <row r="49" spans="1:17" s="2" customFormat="1" ht="14.1" customHeight="1">
      <c r="A49" s="7" t="s">
        <v>177</v>
      </c>
      <c r="B49" s="7">
        <v>4</v>
      </c>
      <c r="C49" s="7" t="s">
        <v>178</v>
      </c>
      <c r="D49" s="7" t="s">
        <v>21</v>
      </c>
      <c r="E49" s="7" t="s">
        <v>166</v>
      </c>
      <c r="F49" s="7" t="s">
        <v>67</v>
      </c>
      <c r="G49" s="7" t="s">
        <v>179</v>
      </c>
      <c r="H49" s="8">
        <f t="shared" si="0"/>
        <v>26.68</v>
      </c>
      <c r="I49" s="7" t="s">
        <v>101</v>
      </c>
      <c r="J49" s="9">
        <v>88.06</v>
      </c>
      <c r="K49" s="10">
        <f t="shared" si="7"/>
        <v>52.835999999999999</v>
      </c>
      <c r="L49" s="10"/>
      <c r="M49" s="10"/>
      <c r="N49" s="10">
        <f t="shared" si="2"/>
        <v>52.835999999999999</v>
      </c>
      <c r="O49" s="11">
        <f t="shared" si="3"/>
        <v>79.516000000000005</v>
      </c>
      <c r="P49" s="12">
        <v>5</v>
      </c>
      <c r="Q49" s="12"/>
    </row>
    <row r="50" spans="1:17" s="2" customFormat="1" ht="14.1" customHeight="1">
      <c r="A50" s="7" t="s">
        <v>180</v>
      </c>
      <c r="B50" s="7">
        <v>5</v>
      </c>
      <c r="C50" s="7" t="s">
        <v>181</v>
      </c>
      <c r="D50" s="7" t="s">
        <v>21</v>
      </c>
      <c r="E50" s="7" t="s">
        <v>166</v>
      </c>
      <c r="F50" s="7" t="s">
        <v>67</v>
      </c>
      <c r="G50" s="7" t="s">
        <v>182</v>
      </c>
      <c r="H50" s="8">
        <f t="shared" si="0"/>
        <v>26.42</v>
      </c>
      <c r="I50" s="7" t="s">
        <v>97</v>
      </c>
      <c r="J50" s="9">
        <v>87.42</v>
      </c>
      <c r="K50" s="10">
        <f t="shared" si="7"/>
        <v>52.451999999999998</v>
      </c>
      <c r="L50" s="10"/>
      <c r="M50" s="10"/>
      <c r="N50" s="10">
        <f t="shared" si="2"/>
        <v>52.451999999999998</v>
      </c>
      <c r="O50" s="11">
        <f t="shared" si="3"/>
        <v>78.872</v>
      </c>
      <c r="P50" s="12">
        <v>6</v>
      </c>
      <c r="Q50" s="12"/>
    </row>
    <row r="51" spans="1:17" s="2" customFormat="1" ht="14.1" customHeight="1">
      <c r="A51" s="7" t="s">
        <v>183</v>
      </c>
      <c r="B51" s="7">
        <v>6</v>
      </c>
      <c r="C51" s="7" t="s">
        <v>184</v>
      </c>
      <c r="D51" s="7" t="s">
        <v>21</v>
      </c>
      <c r="E51" s="7" t="s">
        <v>166</v>
      </c>
      <c r="F51" s="7" t="s">
        <v>67</v>
      </c>
      <c r="G51" s="7" t="s">
        <v>185</v>
      </c>
      <c r="H51" s="8">
        <f t="shared" si="0"/>
        <v>26.82</v>
      </c>
      <c r="I51" s="7" t="s">
        <v>67</v>
      </c>
      <c r="J51" s="9">
        <v>86.62</v>
      </c>
      <c r="K51" s="10">
        <f t="shared" si="7"/>
        <v>51.972000000000001</v>
      </c>
      <c r="L51" s="10"/>
      <c r="M51" s="10"/>
      <c r="N51" s="10">
        <f t="shared" si="2"/>
        <v>51.972000000000001</v>
      </c>
      <c r="O51" s="11">
        <f t="shared" si="3"/>
        <v>78.792000000000002</v>
      </c>
      <c r="P51" s="12">
        <v>7</v>
      </c>
      <c r="Q51" s="12"/>
    </row>
    <row r="52" spans="1:17" s="2" customFormat="1" ht="14.1" customHeight="1">
      <c r="A52" s="7" t="s">
        <v>186</v>
      </c>
      <c r="B52" s="7">
        <v>2</v>
      </c>
      <c r="C52" s="7" t="s">
        <v>187</v>
      </c>
      <c r="D52" s="7" t="s">
        <v>21</v>
      </c>
      <c r="E52" s="7" t="s">
        <v>166</v>
      </c>
      <c r="F52" s="7" t="s">
        <v>67</v>
      </c>
      <c r="G52" s="7" t="s">
        <v>188</v>
      </c>
      <c r="H52" s="8">
        <f t="shared" si="0"/>
        <v>25.04</v>
      </c>
      <c r="I52" s="7" t="s">
        <v>93</v>
      </c>
      <c r="J52" s="9">
        <v>89.24</v>
      </c>
      <c r="K52" s="10">
        <f t="shared" si="7"/>
        <v>53.543999999999997</v>
      </c>
      <c r="L52" s="10"/>
      <c r="M52" s="10"/>
      <c r="N52" s="10">
        <f t="shared" si="2"/>
        <v>53.543999999999997</v>
      </c>
      <c r="O52" s="11">
        <f t="shared" si="3"/>
        <v>78.584000000000003</v>
      </c>
      <c r="P52" s="12">
        <v>8</v>
      </c>
      <c r="Q52" s="12"/>
    </row>
    <row r="53" spans="1:17" s="2" customFormat="1" ht="14.1" customHeight="1">
      <c r="A53" s="7" t="s">
        <v>189</v>
      </c>
      <c r="B53" s="7">
        <v>3</v>
      </c>
      <c r="C53" s="7" t="s">
        <v>190</v>
      </c>
      <c r="D53" s="7" t="s">
        <v>21</v>
      </c>
      <c r="E53" s="7" t="s">
        <v>166</v>
      </c>
      <c r="F53" s="7" t="s">
        <v>67</v>
      </c>
      <c r="G53" s="7" t="s">
        <v>191</v>
      </c>
      <c r="H53" s="8">
        <f t="shared" si="0"/>
        <v>22.62</v>
      </c>
      <c r="I53" s="7" t="s">
        <v>150</v>
      </c>
      <c r="J53" s="9">
        <v>87.16</v>
      </c>
      <c r="K53" s="10">
        <f t="shared" si="7"/>
        <v>52.295999999999999</v>
      </c>
      <c r="L53" s="10"/>
      <c r="M53" s="10"/>
      <c r="N53" s="10">
        <f t="shared" si="2"/>
        <v>52.295999999999999</v>
      </c>
      <c r="O53" s="11">
        <f t="shared" si="3"/>
        <v>74.915999999999997</v>
      </c>
      <c r="P53" s="12">
        <v>9</v>
      </c>
      <c r="Q53" s="12"/>
    </row>
    <row r="54" spans="1:17" s="2" customFormat="1" ht="14.1" customHeight="1">
      <c r="A54" s="7" t="s">
        <v>192</v>
      </c>
      <c r="B54" s="7">
        <v>8</v>
      </c>
      <c r="C54" s="7" t="s">
        <v>193</v>
      </c>
      <c r="D54" s="7" t="s">
        <v>21</v>
      </c>
      <c r="E54" s="7" t="s">
        <v>166</v>
      </c>
      <c r="F54" s="7" t="s">
        <v>67</v>
      </c>
      <c r="G54" s="7" t="s">
        <v>194</v>
      </c>
      <c r="H54" s="8">
        <f t="shared" si="0"/>
        <v>22.06</v>
      </c>
      <c r="I54" s="7" t="s">
        <v>146</v>
      </c>
      <c r="J54" s="9">
        <v>86.9</v>
      </c>
      <c r="K54" s="10">
        <f t="shared" si="7"/>
        <v>52.14</v>
      </c>
      <c r="L54" s="10"/>
      <c r="M54" s="10"/>
      <c r="N54" s="10">
        <f t="shared" si="2"/>
        <v>52.14</v>
      </c>
      <c r="O54" s="11">
        <f t="shared" si="3"/>
        <v>74.2</v>
      </c>
      <c r="P54" s="12">
        <v>10</v>
      </c>
      <c r="Q54" s="12"/>
    </row>
    <row r="55" spans="1:17" s="2" customFormat="1" ht="14.1" customHeight="1">
      <c r="A55" s="7" t="s">
        <v>195</v>
      </c>
      <c r="B55" s="7">
        <v>4</v>
      </c>
      <c r="C55" s="7" t="s">
        <v>196</v>
      </c>
      <c r="D55" s="7" t="s">
        <v>21</v>
      </c>
      <c r="E55" s="7" t="s">
        <v>197</v>
      </c>
      <c r="F55" s="7" t="s">
        <v>50</v>
      </c>
      <c r="G55" s="7" t="s">
        <v>198</v>
      </c>
      <c r="H55" s="8">
        <f t="shared" si="0"/>
        <v>30.9</v>
      </c>
      <c r="I55" s="7" t="s">
        <v>32</v>
      </c>
      <c r="J55" s="9">
        <v>87.82</v>
      </c>
      <c r="K55" s="10">
        <f t="shared" si="7"/>
        <v>52.692</v>
      </c>
      <c r="L55" s="10"/>
      <c r="M55" s="10"/>
      <c r="N55" s="10">
        <f t="shared" si="2"/>
        <v>52.692</v>
      </c>
      <c r="O55" s="11">
        <f t="shared" si="3"/>
        <v>83.591999999999999</v>
      </c>
      <c r="P55" s="12">
        <v>1</v>
      </c>
      <c r="Q55" s="12"/>
    </row>
    <row r="56" spans="1:17" s="2" customFormat="1" ht="14.1" customHeight="1">
      <c r="A56" s="7" t="s">
        <v>199</v>
      </c>
      <c r="B56" s="7">
        <v>3</v>
      </c>
      <c r="C56" s="7" t="s">
        <v>200</v>
      </c>
      <c r="D56" s="7" t="s">
        <v>21</v>
      </c>
      <c r="E56" s="7" t="s">
        <v>197</v>
      </c>
      <c r="F56" s="7" t="s">
        <v>50</v>
      </c>
      <c r="G56" s="7" t="s">
        <v>201</v>
      </c>
      <c r="H56" s="8">
        <f t="shared" si="0"/>
        <v>31.44</v>
      </c>
      <c r="I56" s="7" t="s">
        <v>25</v>
      </c>
      <c r="J56" s="9">
        <v>83.84</v>
      </c>
      <c r="K56" s="10">
        <f t="shared" si="7"/>
        <v>50.304000000000002</v>
      </c>
      <c r="L56" s="10"/>
      <c r="M56" s="10"/>
      <c r="N56" s="10">
        <f t="shared" si="2"/>
        <v>50.304000000000002</v>
      </c>
      <c r="O56" s="11">
        <f t="shared" si="3"/>
        <v>81.744</v>
      </c>
      <c r="P56" s="12">
        <v>2</v>
      </c>
      <c r="Q56" s="12"/>
    </row>
    <row r="57" spans="1:17" s="2" customFormat="1" ht="14.1" customHeight="1">
      <c r="A57" s="7" t="s">
        <v>202</v>
      </c>
      <c r="B57" s="7">
        <v>5</v>
      </c>
      <c r="C57" s="7" t="s">
        <v>203</v>
      </c>
      <c r="D57" s="7" t="s">
        <v>21</v>
      </c>
      <c r="E57" s="7" t="s">
        <v>197</v>
      </c>
      <c r="F57" s="7" t="s">
        <v>50</v>
      </c>
      <c r="G57" s="7" t="s">
        <v>204</v>
      </c>
      <c r="H57" s="8">
        <f t="shared" si="0"/>
        <v>30.28</v>
      </c>
      <c r="I57" s="7" t="s">
        <v>23</v>
      </c>
      <c r="J57" s="9">
        <v>85.58</v>
      </c>
      <c r="K57" s="10">
        <f t="shared" si="7"/>
        <v>51.347999999999999</v>
      </c>
      <c r="L57" s="10"/>
      <c r="M57" s="10"/>
      <c r="N57" s="10">
        <f t="shared" si="2"/>
        <v>51.347999999999999</v>
      </c>
      <c r="O57" s="11">
        <f t="shared" si="3"/>
        <v>81.628</v>
      </c>
      <c r="P57" s="12">
        <v>3</v>
      </c>
      <c r="Q57" s="12"/>
    </row>
    <row r="58" spans="1:17" s="2" customFormat="1" ht="14.1" customHeight="1">
      <c r="A58" s="7" t="s">
        <v>205</v>
      </c>
      <c r="B58" s="7">
        <v>12</v>
      </c>
      <c r="C58" s="7" t="s">
        <v>206</v>
      </c>
      <c r="D58" s="7" t="s">
        <v>21</v>
      </c>
      <c r="E58" s="7" t="s">
        <v>197</v>
      </c>
      <c r="F58" s="7" t="s">
        <v>50</v>
      </c>
      <c r="G58" s="7" t="s">
        <v>207</v>
      </c>
      <c r="H58" s="8">
        <f t="shared" si="0"/>
        <v>27.84</v>
      </c>
      <c r="I58" s="7" t="s">
        <v>97</v>
      </c>
      <c r="J58" s="9">
        <v>89.22</v>
      </c>
      <c r="K58" s="10">
        <f t="shared" si="7"/>
        <v>53.531999999999996</v>
      </c>
      <c r="L58" s="10"/>
      <c r="M58" s="10"/>
      <c r="N58" s="10">
        <f t="shared" si="2"/>
        <v>53.531999999999996</v>
      </c>
      <c r="O58" s="11">
        <f t="shared" si="3"/>
        <v>81.372</v>
      </c>
      <c r="P58" s="12">
        <v>4</v>
      </c>
      <c r="Q58" s="12"/>
    </row>
    <row r="59" spans="1:17" s="2" customFormat="1" ht="14.1" customHeight="1">
      <c r="A59" s="7" t="s">
        <v>208</v>
      </c>
      <c r="B59" s="7">
        <v>6</v>
      </c>
      <c r="C59" s="7" t="s">
        <v>209</v>
      </c>
      <c r="D59" s="7" t="s">
        <v>21</v>
      </c>
      <c r="E59" s="7" t="s">
        <v>197</v>
      </c>
      <c r="F59" s="7" t="s">
        <v>50</v>
      </c>
      <c r="G59" s="7" t="s">
        <v>210</v>
      </c>
      <c r="H59" s="8">
        <f t="shared" si="0"/>
        <v>27.82</v>
      </c>
      <c r="I59" s="7" t="s">
        <v>93</v>
      </c>
      <c r="J59" s="9">
        <v>88.88</v>
      </c>
      <c r="K59" s="10">
        <f t="shared" si="7"/>
        <v>53.328000000000003</v>
      </c>
      <c r="L59" s="10"/>
      <c r="M59" s="10"/>
      <c r="N59" s="10">
        <f t="shared" si="2"/>
        <v>53.328000000000003</v>
      </c>
      <c r="O59" s="11">
        <f t="shared" si="3"/>
        <v>81.147999999999996</v>
      </c>
      <c r="P59" s="12">
        <v>5</v>
      </c>
      <c r="Q59" s="12"/>
    </row>
    <row r="60" spans="1:17" s="2" customFormat="1" ht="14.1" customHeight="1">
      <c r="A60" s="7" t="s">
        <v>211</v>
      </c>
      <c r="B60" s="7">
        <v>9</v>
      </c>
      <c r="C60" s="7" t="s">
        <v>212</v>
      </c>
      <c r="D60" s="7" t="s">
        <v>21</v>
      </c>
      <c r="E60" s="7" t="s">
        <v>197</v>
      </c>
      <c r="F60" s="7" t="s">
        <v>50</v>
      </c>
      <c r="G60" s="7" t="s">
        <v>213</v>
      </c>
      <c r="H60" s="8">
        <f t="shared" si="0"/>
        <v>26.66</v>
      </c>
      <c r="I60" s="7" t="s">
        <v>163</v>
      </c>
      <c r="J60" s="9">
        <v>90.68</v>
      </c>
      <c r="K60" s="10">
        <f t="shared" si="7"/>
        <v>54.408000000000001</v>
      </c>
      <c r="L60" s="10"/>
      <c r="M60" s="10"/>
      <c r="N60" s="10">
        <f t="shared" si="2"/>
        <v>54.408000000000001</v>
      </c>
      <c r="O60" s="11">
        <f t="shared" si="3"/>
        <v>81.067999999999998</v>
      </c>
      <c r="P60" s="12">
        <v>6</v>
      </c>
      <c r="Q60" s="12"/>
    </row>
    <row r="61" spans="1:17" s="2" customFormat="1" ht="14.1" customHeight="1">
      <c r="A61" s="7" t="s">
        <v>214</v>
      </c>
      <c r="B61" s="7">
        <v>2</v>
      </c>
      <c r="C61" s="7" t="s">
        <v>215</v>
      </c>
      <c r="D61" s="7" t="s">
        <v>21</v>
      </c>
      <c r="E61" s="7" t="s">
        <v>197</v>
      </c>
      <c r="F61" s="7" t="s">
        <v>50</v>
      </c>
      <c r="G61" s="7" t="s">
        <v>216</v>
      </c>
      <c r="H61" s="8">
        <f t="shared" si="0"/>
        <v>28.34</v>
      </c>
      <c r="I61" s="7" t="s">
        <v>46</v>
      </c>
      <c r="J61" s="9">
        <v>86.06</v>
      </c>
      <c r="K61" s="10">
        <f t="shared" si="7"/>
        <v>51.636000000000003</v>
      </c>
      <c r="L61" s="10"/>
      <c r="M61" s="10"/>
      <c r="N61" s="10">
        <f t="shared" si="2"/>
        <v>51.636000000000003</v>
      </c>
      <c r="O61" s="11">
        <f t="shared" si="3"/>
        <v>79.975999999999999</v>
      </c>
      <c r="P61" s="12">
        <v>7</v>
      </c>
      <c r="Q61" s="12"/>
    </row>
    <row r="62" spans="1:17" s="2" customFormat="1" ht="14.1" customHeight="1">
      <c r="A62" s="7" t="s">
        <v>217</v>
      </c>
      <c r="B62" s="7">
        <v>7</v>
      </c>
      <c r="C62" s="7" t="s">
        <v>218</v>
      </c>
      <c r="D62" s="7" t="s">
        <v>21</v>
      </c>
      <c r="E62" s="7" t="s">
        <v>197</v>
      </c>
      <c r="F62" s="7" t="s">
        <v>50</v>
      </c>
      <c r="G62" s="7" t="s">
        <v>66</v>
      </c>
      <c r="H62" s="8">
        <f t="shared" si="0"/>
        <v>28.22</v>
      </c>
      <c r="I62" s="7" t="s">
        <v>101</v>
      </c>
      <c r="J62" s="9">
        <v>85.98</v>
      </c>
      <c r="K62" s="10">
        <f t="shared" si="7"/>
        <v>51.588000000000001</v>
      </c>
      <c r="L62" s="10"/>
      <c r="M62" s="10"/>
      <c r="N62" s="10">
        <f t="shared" si="2"/>
        <v>51.588000000000001</v>
      </c>
      <c r="O62" s="11">
        <f t="shared" si="3"/>
        <v>79.808000000000007</v>
      </c>
      <c r="P62" s="12">
        <v>8</v>
      </c>
      <c r="Q62" s="12"/>
    </row>
    <row r="63" spans="1:17" s="2" customFormat="1" ht="14.1" customHeight="1">
      <c r="A63" s="7" t="s">
        <v>219</v>
      </c>
      <c r="B63" s="7">
        <v>1</v>
      </c>
      <c r="C63" s="7" t="s">
        <v>220</v>
      </c>
      <c r="D63" s="7" t="s">
        <v>21</v>
      </c>
      <c r="E63" s="7" t="s">
        <v>197</v>
      </c>
      <c r="F63" s="7" t="s">
        <v>50</v>
      </c>
      <c r="G63" s="7" t="s">
        <v>159</v>
      </c>
      <c r="H63" s="8">
        <f t="shared" si="0"/>
        <v>28.32</v>
      </c>
      <c r="I63" s="7" t="s">
        <v>67</v>
      </c>
      <c r="J63" s="9">
        <v>85.72</v>
      </c>
      <c r="K63" s="10">
        <f t="shared" si="7"/>
        <v>51.432000000000002</v>
      </c>
      <c r="L63" s="10"/>
      <c r="M63" s="10"/>
      <c r="N63" s="10">
        <f t="shared" si="2"/>
        <v>51.432000000000002</v>
      </c>
      <c r="O63" s="11">
        <f t="shared" si="3"/>
        <v>79.751999999999995</v>
      </c>
      <c r="P63" s="12">
        <v>9</v>
      </c>
      <c r="Q63" s="12"/>
    </row>
    <row r="64" spans="1:17" s="2" customFormat="1" ht="14.1" customHeight="1">
      <c r="A64" s="7" t="s">
        <v>221</v>
      </c>
      <c r="B64" s="7">
        <v>11</v>
      </c>
      <c r="C64" s="7" t="s">
        <v>222</v>
      </c>
      <c r="D64" s="7" t="s">
        <v>21</v>
      </c>
      <c r="E64" s="7" t="s">
        <v>197</v>
      </c>
      <c r="F64" s="7" t="s">
        <v>50</v>
      </c>
      <c r="G64" s="7" t="s">
        <v>223</v>
      </c>
      <c r="H64" s="8">
        <f t="shared" si="0"/>
        <v>28.38</v>
      </c>
      <c r="I64" s="7" t="s">
        <v>50</v>
      </c>
      <c r="J64" s="9">
        <v>85.26</v>
      </c>
      <c r="K64" s="10">
        <f t="shared" si="7"/>
        <v>51.155999999999999</v>
      </c>
      <c r="L64" s="10"/>
      <c r="M64" s="10"/>
      <c r="N64" s="10">
        <f t="shared" si="2"/>
        <v>51.155999999999999</v>
      </c>
      <c r="O64" s="11">
        <f t="shared" si="3"/>
        <v>79.536000000000001</v>
      </c>
      <c r="P64" s="12">
        <v>10</v>
      </c>
      <c r="Q64" s="12"/>
    </row>
    <row r="65" spans="1:17" s="2" customFormat="1" ht="14.1" customHeight="1">
      <c r="A65" s="7" t="s">
        <v>224</v>
      </c>
      <c r="B65" s="7">
        <v>10</v>
      </c>
      <c r="C65" s="7" t="s">
        <v>225</v>
      </c>
      <c r="D65" s="7" t="s">
        <v>21</v>
      </c>
      <c r="E65" s="7" t="s">
        <v>197</v>
      </c>
      <c r="F65" s="7" t="s">
        <v>50</v>
      </c>
      <c r="G65" s="7" t="s">
        <v>226</v>
      </c>
      <c r="H65" s="8">
        <f t="shared" si="0"/>
        <v>27.16</v>
      </c>
      <c r="I65" s="7" t="s">
        <v>150</v>
      </c>
      <c r="J65" s="9">
        <v>84.96</v>
      </c>
      <c r="K65" s="10">
        <f t="shared" si="7"/>
        <v>50.975999999999999</v>
      </c>
      <c r="L65" s="10"/>
      <c r="M65" s="10"/>
      <c r="N65" s="10">
        <f t="shared" si="2"/>
        <v>50.975999999999999</v>
      </c>
      <c r="O65" s="11">
        <f t="shared" si="3"/>
        <v>78.135999999999996</v>
      </c>
      <c r="P65" s="12">
        <v>11</v>
      </c>
      <c r="Q65" s="12"/>
    </row>
    <row r="66" spans="1:17" s="2" customFormat="1" ht="14.1" customHeight="1">
      <c r="A66" s="7" t="s">
        <v>227</v>
      </c>
      <c r="B66" s="7">
        <v>8</v>
      </c>
      <c r="C66" s="7" t="s">
        <v>228</v>
      </c>
      <c r="D66" s="7" t="s">
        <v>21</v>
      </c>
      <c r="E66" s="7" t="s">
        <v>197</v>
      </c>
      <c r="F66" s="7" t="s">
        <v>50</v>
      </c>
      <c r="G66" s="7" t="s">
        <v>229</v>
      </c>
      <c r="H66" s="8">
        <f t="shared" si="0"/>
        <v>25.58</v>
      </c>
      <c r="I66" s="7" t="s">
        <v>230</v>
      </c>
      <c r="J66" s="9">
        <v>84.48</v>
      </c>
      <c r="K66" s="10">
        <f t="shared" si="7"/>
        <v>50.688000000000002</v>
      </c>
      <c r="L66" s="10"/>
      <c r="M66" s="10"/>
      <c r="N66" s="10">
        <f t="shared" si="2"/>
        <v>50.688000000000002</v>
      </c>
      <c r="O66" s="11">
        <f t="shared" si="3"/>
        <v>76.268000000000001</v>
      </c>
      <c r="P66" s="12">
        <v>12</v>
      </c>
      <c r="Q66" s="12"/>
    </row>
    <row r="67" spans="1:17" s="2" customFormat="1" ht="14.1" customHeight="1">
      <c r="A67" s="7" t="s">
        <v>231</v>
      </c>
      <c r="B67" s="7">
        <v>7</v>
      </c>
      <c r="C67" s="7" t="s">
        <v>232</v>
      </c>
      <c r="D67" s="7" t="s">
        <v>21</v>
      </c>
      <c r="E67" s="7" t="s">
        <v>233</v>
      </c>
      <c r="F67" s="7" t="s">
        <v>50</v>
      </c>
      <c r="G67" s="7" t="s">
        <v>234</v>
      </c>
      <c r="H67" s="8">
        <f t="shared" si="0"/>
        <v>30.34</v>
      </c>
      <c r="I67" s="7" t="s">
        <v>25</v>
      </c>
      <c r="J67" s="9">
        <v>81.900000000000006</v>
      </c>
      <c r="K67" s="10">
        <f t="shared" ref="K67:K76" si="8">J67*30%</f>
        <v>24.57</v>
      </c>
      <c r="L67" s="10">
        <v>91.2</v>
      </c>
      <c r="M67" s="10">
        <f t="shared" ref="M67:M76" si="9">L67*30%</f>
        <v>27.36</v>
      </c>
      <c r="N67" s="10">
        <f t="shared" si="2"/>
        <v>51.93</v>
      </c>
      <c r="O67" s="11">
        <f t="shared" si="3"/>
        <v>82.27</v>
      </c>
      <c r="P67" s="12">
        <v>1</v>
      </c>
      <c r="Q67" s="12"/>
    </row>
    <row r="68" spans="1:17" s="2" customFormat="1" ht="14.1" customHeight="1">
      <c r="A68" s="7" t="s">
        <v>235</v>
      </c>
      <c r="B68" s="7">
        <v>4</v>
      </c>
      <c r="C68" s="7" t="s">
        <v>236</v>
      </c>
      <c r="D68" s="7" t="s">
        <v>21</v>
      </c>
      <c r="E68" s="7" t="s">
        <v>233</v>
      </c>
      <c r="F68" s="7" t="s">
        <v>50</v>
      </c>
      <c r="G68" s="7" t="s">
        <v>237</v>
      </c>
      <c r="H68" s="8">
        <f t="shared" ref="H68:H131" si="10">G68*40%</f>
        <v>29.68</v>
      </c>
      <c r="I68" s="7" t="s">
        <v>32</v>
      </c>
      <c r="J68" s="9">
        <v>80.5</v>
      </c>
      <c r="K68" s="10">
        <f t="shared" si="8"/>
        <v>24.15</v>
      </c>
      <c r="L68" s="10">
        <v>83.6</v>
      </c>
      <c r="M68" s="10">
        <f t="shared" si="9"/>
        <v>25.08</v>
      </c>
      <c r="N68" s="10">
        <f t="shared" ref="N68:N131" si="11">K68+M68</f>
        <v>49.23</v>
      </c>
      <c r="O68" s="11">
        <f t="shared" ref="O68:O131" si="12">H68+N68</f>
        <v>78.91</v>
      </c>
      <c r="P68" s="12">
        <v>2</v>
      </c>
      <c r="Q68" s="12"/>
    </row>
    <row r="69" spans="1:17" s="2" customFormat="1" ht="14.1" customHeight="1">
      <c r="A69" s="7" t="s">
        <v>238</v>
      </c>
      <c r="B69" s="7">
        <v>3</v>
      </c>
      <c r="C69" s="7" t="s">
        <v>239</v>
      </c>
      <c r="D69" s="7" t="s">
        <v>21</v>
      </c>
      <c r="E69" s="7" t="s">
        <v>233</v>
      </c>
      <c r="F69" s="7" t="s">
        <v>50</v>
      </c>
      <c r="G69" s="7" t="s">
        <v>240</v>
      </c>
      <c r="H69" s="8">
        <f t="shared" si="10"/>
        <v>25.7</v>
      </c>
      <c r="I69" s="7" t="s">
        <v>50</v>
      </c>
      <c r="J69" s="9">
        <v>87</v>
      </c>
      <c r="K69" s="10">
        <f t="shared" si="8"/>
        <v>26.1</v>
      </c>
      <c r="L69" s="10">
        <v>87.9</v>
      </c>
      <c r="M69" s="10">
        <f t="shared" si="9"/>
        <v>26.37</v>
      </c>
      <c r="N69" s="10">
        <f t="shared" si="11"/>
        <v>52.47</v>
      </c>
      <c r="O69" s="11">
        <f t="shared" si="12"/>
        <v>78.17</v>
      </c>
      <c r="P69" s="12">
        <v>3</v>
      </c>
      <c r="Q69" s="12"/>
    </row>
    <row r="70" spans="1:17" s="2" customFormat="1" ht="14.1" customHeight="1">
      <c r="A70" s="7" t="s">
        <v>241</v>
      </c>
      <c r="B70" s="7">
        <v>5</v>
      </c>
      <c r="C70" s="7" t="s">
        <v>242</v>
      </c>
      <c r="D70" s="7" t="s">
        <v>21</v>
      </c>
      <c r="E70" s="7" t="s">
        <v>233</v>
      </c>
      <c r="F70" s="7" t="s">
        <v>50</v>
      </c>
      <c r="G70" s="7" t="s">
        <v>243</v>
      </c>
      <c r="H70" s="8">
        <f t="shared" si="10"/>
        <v>26</v>
      </c>
      <c r="I70" s="7" t="s">
        <v>23</v>
      </c>
      <c r="J70" s="9">
        <v>86.3</v>
      </c>
      <c r="K70" s="10">
        <f t="shared" si="8"/>
        <v>25.89</v>
      </c>
      <c r="L70" s="10">
        <v>86.4</v>
      </c>
      <c r="M70" s="10">
        <f t="shared" si="9"/>
        <v>25.92</v>
      </c>
      <c r="N70" s="10">
        <f t="shared" si="11"/>
        <v>51.81</v>
      </c>
      <c r="O70" s="11">
        <f t="shared" si="12"/>
        <v>77.81</v>
      </c>
      <c r="P70" s="12">
        <v>4</v>
      </c>
      <c r="Q70" s="12"/>
    </row>
    <row r="71" spans="1:17" s="2" customFormat="1" ht="14.1" customHeight="1">
      <c r="A71" s="7" t="s">
        <v>244</v>
      </c>
      <c r="B71" s="7">
        <v>8</v>
      </c>
      <c r="C71" s="7" t="s">
        <v>245</v>
      </c>
      <c r="D71" s="7" t="s">
        <v>21</v>
      </c>
      <c r="E71" s="7" t="s">
        <v>233</v>
      </c>
      <c r="F71" s="7" t="s">
        <v>50</v>
      </c>
      <c r="G71" s="7" t="s">
        <v>246</v>
      </c>
      <c r="H71" s="8">
        <f t="shared" si="10"/>
        <v>24.34</v>
      </c>
      <c r="I71" s="7" t="s">
        <v>46</v>
      </c>
      <c r="J71" s="9">
        <v>85.2</v>
      </c>
      <c r="K71" s="10">
        <f t="shared" si="8"/>
        <v>25.56</v>
      </c>
      <c r="L71" s="10">
        <v>89.4</v>
      </c>
      <c r="M71" s="10">
        <f t="shared" si="9"/>
        <v>26.82</v>
      </c>
      <c r="N71" s="10">
        <f t="shared" si="11"/>
        <v>52.38</v>
      </c>
      <c r="O71" s="11">
        <f t="shared" si="12"/>
        <v>76.72</v>
      </c>
      <c r="P71" s="12">
        <v>5</v>
      </c>
      <c r="Q71" s="12"/>
    </row>
    <row r="72" spans="1:17" s="2" customFormat="1" ht="14.1" customHeight="1">
      <c r="A72" s="7" t="s">
        <v>247</v>
      </c>
      <c r="B72" s="7">
        <v>2</v>
      </c>
      <c r="C72" s="7" t="s">
        <v>248</v>
      </c>
      <c r="D72" s="7" t="s">
        <v>21</v>
      </c>
      <c r="E72" s="7" t="s">
        <v>233</v>
      </c>
      <c r="F72" s="7" t="s">
        <v>50</v>
      </c>
      <c r="G72" s="7" t="s">
        <v>249</v>
      </c>
      <c r="H72" s="8">
        <f t="shared" si="10"/>
        <v>23.2</v>
      </c>
      <c r="I72" s="7" t="s">
        <v>97</v>
      </c>
      <c r="J72" s="9">
        <v>81.8</v>
      </c>
      <c r="K72" s="10">
        <f t="shared" si="8"/>
        <v>24.54</v>
      </c>
      <c r="L72" s="10">
        <v>87</v>
      </c>
      <c r="M72" s="10">
        <f t="shared" si="9"/>
        <v>26.1</v>
      </c>
      <c r="N72" s="10">
        <f t="shared" si="11"/>
        <v>50.64</v>
      </c>
      <c r="O72" s="11">
        <f t="shared" si="12"/>
        <v>73.84</v>
      </c>
      <c r="P72" s="12">
        <v>6</v>
      </c>
      <c r="Q72" s="12"/>
    </row>
    <row r="73" spans="1:17" s="2" customFormat="1" ht="14.1" customHeight="1">
      <c r="A73" s="7" t="s">
        <v>250</v>
      </c>
      <c r="B73" s="7">
        <v>10</v>
      </c>
      <c r="C73" s="7" t="s">
        <v>251</v>
      </c>
      <c r="D73" s="7" t="s">
        <v>21</v>
      </c>
      <c r="E73" s="7" t="s">
        <v>233</v>
      </c>
      <c r="F73" s="7" t="s">
        <v>50</v>
      </c>
      <c r="G73" s="7" t="s">
        <v>252</v>
      </c>
      <c r="H73" s="8">
        <f t="shared" si="10"/>
        <v>21.9</v>
      </c>
      <c r="I73" s="7" t="s">
        <v>105</v>
      </c>
      <c r="J73" s="9">
        <v>81.819999999999993</v>
      </c>
      <c r="K73" s="10">
        <f t="shared" si="8"/>
        <v>24.545999999999999</v>
      </c>
      <c r="L73" s="10">
        <v>89.1</v>
      </c>
      <c r="M73" s="10">
        <f t="shared" si="9"/>
        <v>26.73</v>
      </c>
      <c r="N73" s="10">
        <f t="shared" si="11"/>
        <v>51.276000000000003</v>
      </c>
      <c r="O73" s="11">
        <f t="shared" si="12"/>
        <v>73.176000000000002</v>
      </c>
      <c r="P73" s="12">
        <v>7</v>
      </c>
      <c r="Q73" s="12"/>
    </row>
    <row r="74" spans="1:17" s="2" customFormat="1" ht="14.1" customHeight="1">
      <c r="A74" s="7" t="s">
        <v>253</v>
      </c>
      <c r="B74" s="7">
        <v>9</v>
      </c>
      <c r="C74" s="7" t="s">
        <v>254</v>
      </c>
      <c r="D74" s="7" t="s">
        <v>21</v>
      </c>
      <c r="E74" s="7" t="s">
        <v>233</v>
      </c>
      <c r="F74" s="7" t="s">
        <v>50</v>
      </c>
      <c r="G74" s="7" t="s">
        <v>255</v>
      </c>
      <c r="H74" s="8">
        <f t="shared" si="10"/>
        <v>19.14</v>
      </c>
      <c r="I74" s="7" t="s">
        <v>146</v>
      </c>
      <c r="J74" s="9">
        <v>80</v>
      </c>
      <c r="K74" s="10">
        <f t="shared" si="8"/>
        <v>24</v>
      </c>
      <c r="L74" s="10">
        <v>89.9</v>
      </c>
      <c r="M74" s="10">
        <f t="shared" si="9"/>
        <v>26.97</v>
      </c>
      <c r="N74" s="10">
        <f t="shared" si="11"/>
        <v>50.97</v>
      </c>
      <c r="O74" s="11">
        <f t="shared" si="12"/>
        <v>70.11</v>
      </c>
      <c r="P74" s="12">
        <v>8</v>
      </c>
      <c r="Q74" s="12"/>
    </row>
    <row r="75" spans="1:17" s="2" customFormat="1" ht="14.1" customHeight="1">
      <c r="A75" s="7" t="s">
        <v>256</v>
      </c>
      <c r="B75" s="7">
        <v>0</v>
      </c>
      <c r="C75" s="7" t="s">
        <v>257</v>
      </c>
      <c r="D75" s="7" t="s">
        <v>21</v>
      </c>
      <c r="E75" s="7" t="s">
        <v>233</v>
      </c>
      <c r="F75" s="7" t="s">
        <v>50</v>
      </c>
      <c r="G75" s="7" t="s">
        <v>104</v>
      </c>
      <c r="H75" s="8">
        <f t="shared" si="10"/>
        <v>21.64</v>
      </c>
      <c r="I75" s="7" t="s">
        <v>150</v>
      </c>
      <c r="J75" s="9"/>
      <c r="K75" s="10">
        <f t="shared" si="8"/>
        <v>0</v>
      </c>
      <c r="L75" s="10"/>
      <c r="M75" s="10">
        <f t="shared" si="9"/>
        <v>0</v>
      </c>
      <c r="N75" s="10">
        <f t="shared" si="11"/>
        <v>0</v>
      </c>
      <c r="O75" s="11">
        <f t="shared" si="12"/>
        <v>21.64</v>
      </c>
      <c r="P75" s="12">
        <v>9</v>
      </c>
      <c r="Q75" s="12"/>
    </row>
    <row r="76" spans="1:17" s="2" customFormat="1" ht="14.1" customHeight="1">
      <c r="A76" s="7" t="s">
        <v>258</v>
      </c>
      <c r="B76" s="7">
        <v>0</v>
      </c>
      <c r="C76" s="7" t="s">
        <v>259</v>
      </c>
      <c r="D76" s="7" t="s">
        <v>21</v>
      </c>
      <c r="E76" s="7" t="s">
        <v>233</v>
      </c>
      <c r="F76" s="7" t="s">
        <v>50</v>
      </c>
      <c r="G76" s="7" t="s">
        <v>260</v>
      </c>
      <c r="H76" s="8">
        <f t="shared" si="10"/>
        <v>15.52</v>
      </c>
      <c r="I76" s="7" t="s">
        <v>230</v>
      </c>
      <c r="J76" s="9"/>
      <c r="K76" s="10">
        <f t="shared" si="8"/>
        <v>0</v>
      </c>
      <c r="L76" s="10"/>
      <c r="M76" s="10">
        <f t="shared" si="9"/>
        <v>0</v>
      </c>
      <c r="N76" s="10">
        <f t="shared" si="11"/>
        <v>0</v>
      </c>
      <c r="O76" s="11">
        <f t="shared" si="12"/>
        <v>15.52</v>
      </c>
      <c r="P76" s="12">
        <v>10</v>
      </c>
      <c r="Q76" s="12"/>
    </row>
    <row r="77" spans="1:17" s="2" customFormat="1" ht="14.1" customHeight="1">
      <c r="A77" s="7" t="s">
        <v>261</v>
      </c>
      <c r="B77" s="7">
        <v>34</v>
      </c>
      <c r="C77" s="7" t="s">
        <v>262</v>
      </c>
      <c r="D77" s="7" t="s">
        <v>21</v>
      </c>
      <c r="E77" s="7" t="s">
        <v>263</v>
      </c>
      <c r="F77" s="7" t="s">
        <v>264</v>
      </c>
      <c r="G77" s="7" t="s">
        <v>265</v>
      </c>
      <c r="H77" s="8">
        <f t="shared" si="10"/>
        <v>31.26</v>
      </c>
      <c r="I77" s="7" t="s">
        <v>32</v>
      </c>
      <c r="J77" s="9">
        <v>87.22</v>
      </c>
      <c r="K77" s="10">
        <f t="shared" ref="K77:K121" si="13">J77*60%</f>
        <v>52.332000000000001</v>
      </c>
      <c r="L77" s="10"/>
      <c r="M77" s="10"/>
      <c r="N77" s="10">
        <f t="shared" si="11"/>
        <v>52.332000000000001</v>
      </c>
      <c r="O77" s="11">
        <f t="shared" si="12"/>
        <v>83.591999999999999</v>
      </c>
      <c r="P77" s="12">
        <v>1</v>
      </c>
      <c r="Q77" s="12"/>
    </row>
    <row r="78" spans="1:17" s="2" customFormat="1" ht="14.1" customHeight="1">
      <c r="A78" s="7" t="s">
        <v>266</v>
      </c>
      <c r="B78" s="7">
        <v>9</v>
      </c>
      <c r="C78" s="7" t="s">
        <v>267</v>
      </c>
      <c r="D78" s="7" t="s">
        <v>21</v>
      </c>
      <c r="E78" s="7" t="s">
        <v>263</v>
      </c>
      <c r="F78" s="7" t="s">
        <v>264</v>
      </c>
      <c r="G78" s="7" t="s">
        <v>179</v>
      </c>
      <c r="H78" s="8">
        <f t="shared" si="10"/>
        <v>26.68</v>
      </c>
      <c r="I78" s="7" t="s">
        <v>163</v>
      </c>
      <c r="J78" s="9">
        <v>92.04</v>
      </c>
      <c r="K78" s="10">
        <f t="shared" si="13"/>
        <v>55.223999999999997</v>
      </c>
      <c r="L78" s="10"/>
      <c r="M78" s="10"/>
      <c r="N78" s="10">
        <f t="shared" si="11"/>
        <v>55.223999999999997</v>
      </c>
      <c r="O78" s="11">
        <f t="shared" si="12"/>
        <v>81.903999999999996</v>
      </c>
      <c r="P78" s="12">
        <v>2</v>
      </c>
      <c r="Q78" s="12"/>
    </row>
    <row r="79" spans="1:17" s="2" customFormat="1" ht="14.1" customHeight="1">
      <c r="A79" s="7" t="s">
        <v>268</v>
      </c>
      <c r="B79" s="7">
        <v>5</v>
      </c>
      <c r="C79" s="7" t="s">
        <v>269</v>
      </c>
      <c r="D79" s="7" t="s">
        <v>21</v>
      </c>
      <c r="E79" s="7" t="s">
        <v>263</v>
      </c>
      <c r="F79" s="7" t="s">
        <v>264</v>
      </c>
      <c r="G79" s="7" t="s">
        <v>270</v>
      </c>
      <c r="H79" s="8">
        <f t="shared" si="10"/>
        <v>28.14</v>
      </c>
      <c r="I79" s="7" t="s">
        <v>101</v>
      </c>
      <c r="J79" s="9">
        <v>88.88</v>
      </c>
      <c r="K79" s="10">
        <f t="shared" si="13"/>
        <v>53.328000000000003</v>
      </c>
      <c r="L79" s="10"/>
      <c r="M79" s="10"/>
      <c r="N79" s="10">
        <f t="shared" si="11"/>
        <v>53.328000000000003</v>
      </c>
      <c r="O79" s="11">
        <f t="shared" si="12"/>
        <v>81.468000000000004</v>
      </c>
      <c r="P79" s="12">
        <v>3</v>
      </c>
      <c r="Q79" s="12"/>
    </row>
    <row r="80" spans="1:17" s="2" customFormat="1" ht="14.1" customHeight="1">
      <c r="A80" s="7" t="s">
        <v>271</v>
      </c>
      <c r="B80" s="7">
        <v>29</v>
      </c>
      <c r="C80" s="7" t="s">
        <v>272</v>
      </c>
      <c r="D80" s="7" t="s">
        <v>21</v>
      </c>
      <c r="E80" s="7" t="s">
        <v>263</v>
      </c>
      <c r="F80" s="7" t="s">
        <v>264</v>
      </c>
      <c r="G80" s="7" t="s">
        <v>273</v>
      </c>
      <c r="H80" s="8">
        <f t="shared" si="10"/>
        <v>27.2</v>
      </c>
      <c r="I80" s="7" t="s">
        <v>146</v>
      </c>
      <c r="J80" s="9">
        <v>90.36</v>
      </c>
      <c r="K80" s="10">
        <f t="shared" si="13"/>
        <v>54.216000000000001</v>
      </c>
      <c r="L80" s="10"/>
      <c r="M80" s="10"/>
      <c r="N80" s="10">
        <f t="shared" si="11"/>
        <v>54.216000000000001</v>
      </c>
      <c r="O80" s="11">
        <f t="shared" si="12"/>
        <v>81.415999999999997</v>
      </c>
      <c r="P80" s="12">
        <v>4</v>
      </c>
      <c r="Q80" s="12"/>
    </row>
    <row r="81" spans="1:17" s="2" customFormat="1" ht="14.1" customHeight="1">
      <c r="A81" s="7" t="s">
        <v>274</v>
      </c>
      <c r="B81" s="7">
        <v>14</v>
      </c>
      <c r="C81" s="7" t="s">
        <v>275</v>
      </c>
      <c r="D81" s="7" t="s">
        <v>21</v>
      </c>
      <c r="E81" s="7" t="s">
        <v>263</v>
      </c>
      <c r="F81" s="7" t="s">
        <v>264</v>
      </c>
      <c r="G81" s="7" t="s">
        <v>276</v>
      </c>
      <c r="H81" s="8">
        <f t="shared" si="10"/>
        <v>31.66</v>
      </c>
      <c r="I81" s="7" t="s">
        <v>25</v>
      </c>
      <c r="J81" s="9">
        <v>82.38</v>
      </c>
      <c r="K81" s="10">
        <f t="shared" si="13"/>
        <v>49.427999999999997</v>
      </c>
      <c r="L81" s="10"/>
      <c r="M81" s="10"/>
      <c r="N81" s="10">
        <f t="shared" si="11"/>
        <v>49.427999999999997</v>
      </c>
      <c r="O81" s="11">
        <f t="shared" si="12"/>
        <v>81.087999999999994</v>
      </c>
      <c r="P81" s="12">
        <v>5</v>
      </c>
      <c r="Q81" s="12"/>
    </row>
    <row r="82" spans="1:17" s="2" customFormat="1" ht="14.1" customHeight="1">
      <c r="A82" s="7" t="s">
        <v>277</v>
      </c>
      <c r="B82" s="7">
        <v>1</v>
      </c>
      <c r="C82" s="7" t="s">
        <v>278</v>
      </c>
      <c r="D82" s="7" t="s">
        <v>21</v>
      </c>
      <c r="E82" s="7" t="s">
        <v>263</v>
      </c>
      <c r="F82" s="7" t="s">
        <v>264</v>
      </c>
      <c r="G82" s="7" t="s">
        <v>279</v>
      </c>
      <c r="H82" s="8">
        <f t="shared" si="10"/>
        <v>26.52</v>
      </c>
      <c r="I82" s="7" t="s">
        <v>280</v>
      </c>
      <c r="J82" s="9">
        <v>90.92</v>
      </c>
      <c r="K82" s="10">
        <f t="shared" si="13"/>
        <v>54.552</v>
      </c>
      <c r="L82" s="10"/>
      <c r="M82" s="10"/>
      <c r="N82" s="10">
        <f t="shared" si="11"/>
        <v>54.552</v>
      </c>
      <c r="O82" s="11">
        <f t="shared" si="12"/>
        <v>81.072000000000003</v>
      </c>
      <c r="P82" s="12">
        <v>6</v>
      </c>
      <c r="Q82" s="12"/>
    </row>
    <row r="83" spans="1:17" s="2" customFormat="1" ht="14.1" customHeight="1">
      <c r="A83" s="7" t="s">
        <v>281</v>
      </c>
      <c r="B83" s="7">
        <v>24</v>
      </c>
      <c r="C83" s="7" t="s">
        <v>282</v>
      </c>
      <c r="D83" s="7" t="s">
        <v>21</v>
      </c>
      <c r="E83" s="7" t="s">
        <v>263</v>
      </c>
      <c r="F83" s="7" t="s">
        <v>264</v>
      </c>
      <c r="G83" s="7" t="s">
        <v>283</v>
      </c>
      <c r="H83" s="8">
        <f t="shared" si="10"/>
        <v>26.12</v>
      </c>
      <c r="I83" s="7" t="s">
        <v>284</v>
      </c>
      <c r="J83" s="9">
        <v>91.32</v>
      </c>
      <c r="K83" s="10">
        <f t="shared" si="13"/>
        <v>54.792000000000002</v>
      </c>
      <c r="L83" s="10"/>
      <c r="M83" s="10"/>
      <c r="N83" s="10">
        <f t="shared" si="11"/>
        <v>54.792000000000002</v>
      </c>
      <c r="O83" s="11">
        <f t="shared" si="12"/>
        <v>80.912000000000006</v>
      </c>
      <c r="P83" s="12">
        <v>7</v>
      </c>
      <c r="Q83" s="12"/>
    </row>
    <row r="84" spans="1:17" s="2" customFormat="1" ht="14.1" customHeight="1">
      <c r="A84" s="7" t="s">
        <v>285</v>
      </c>
      <c r="B84" s="7">
        <v>35</v>
      </c>
      <c r="C84" s="7" t="s">
        <v>286</v>
      </c>
      <c r="D84" s="7" t="s">
        <v>21</v>
      </c>
      <c r="E84" s="7" t="s">
        <v>263</v>
      </c>
      <c r="F84" s="7" t="s">
        <v>264</v>
      </c>
      <c r="G84" s="7" t="s">
        <v>287</v>
      </c>
      <c r="H84" s="8">
        <f t="shared" si="10"/>
        <v>28.16</v>
      </c>
      <c r="I84" s="7" t="s">
        <v>67</v>
      </c>
      <c r="J84" s="9">
        <v>86.52</v>
      </c>
      <c r="K84" s="10">
        <f t="shared" si="13"/>
        <v>51.911999999999999</v>
      </c>
      <c r="L84" s="10"/>
      <c r="M84" s="10"/>
      <c r="N84" s="10">
        <f t="shared" si="11"/>
        <v>51.911999999999999</v>
      </c>
      <c r="O84" s="11">
        <f t="shared" si="12"/>
        <v>80.072000000000003</v>
      </c>
      <c r="P84" s="12">
        <v>8</v>
      </c>
      <c r="Q84" s="12"/>
    </row>
    <row r="85" spans="1:17" s="2" customFormat="1" ht="14.1" customHeight="1">
      <c r="A85" s="7" t="s">
        <v>288</v>
      </c>
      <c r="B85" s="7">
        <v>40</v>
      </c>
      <c r="C85" s="7" t="s">
        <v>289</v>
      </c>
      <c r="D85" s="7" t="s">
        <v>21</v>
      </c>
      <c r="E85" s="7" t="s">
        <v>263</v>
      </c>
      <c r="F85" s="7" t="s">
        <v>264</v>
      </c>
      <c r="G85" s="7" t="s">
        <v>290</v>
      </c>
      <c r="H85" s="8">
        <f t="shared" si="10"/>
        <v>27.92</v>
      </c>
      <c r="I85" s="7" t="s">
        <v>97</v>
      </c>
      <c r="J85" s="9">
        <v>86.26</v>
      </c>
      <c r="K85" s="10">
        <f t="shared" si="13"/>
        <v>51.756</v>
      </c>
      <c r="L85" s="10"/>
      <c r="M85" s="10"/>
      <c r="N85" s="10">
        <f t="shared" si="11"/>
        <v>51.756</v>
      </c>
      <c r="O85" s="11">
        <f t="shared" si="12"/>
        <v>79.676000000000002</v>
      </c>
      <c r="P85" s="12">
        <v>9</v>
      </c>
      <c r="Q85" s="12"/>
    </row>
    <row r="86" spans="1:17" s="2" customFormat="1" ht="14.1" customHeight="1">
      <c r="A86" s="7" t="s">
        <v>291</v>
      </c>
      <c r="B86" s="7">
        <v>3</v>
      </c>
      <c r="C86" s="7" t="s">
        <v>292</v>
      </c>
      <c r="D86" s="7" t="s">
        <v>21</v>
      </c>
      <c r="E86" s="7" t="s">
        <v>263</v>
      </c>
      <c r="F86" s="7" t="s">
        <v>264</v>
      </c>
      <c r="G86" s="7" t="s">
        <v>293</v>
      </c>
      <c r="H86" s="8">
        <f t="shared" si="10"/>
        <v>30.68</v>
      </c>
      <c r="I86" s="7" t="s">
        <v>23</v>
      </c>
      <c r="J86" s="9">
        <v>81.180000000000007</v>
      </c>
      <c r="K86" s="10">
        <f t="shared" si="13"/>
        <v>48.707999999999998</v>
      </c>
      <c r="L86" s="10"/>
      <c r="M86" s="10"/>
      <c r="N86" s="10">
        <f t="shared" si="11"/>
        <v>48.707999999999998</v>
      </c>
      <c r="O86" s="11">
        <f t="shared" si="12"/>
        <v>79.388000000000005</v>
      </c>
      <c r="P86" s="12">
        <v>10</v>
      </c>
      <c r="Q86" s="12"/>
    </row>
    <row r="87" spans="1:17" s="2" customFormat="1" ht="14.1" customHeight="1">
      <c r="A87" s="7" t="s">
        <v>294</v>
      </c>
      <c r="B87" s="7">
        <v>8</v>
      </c>
      <c r="C87" s="7" t="s">
        <v>295</v>
      </c>
      <c r="D87" s="7" t="s">
        <v>21</v>
      </c>
      <c r="E87" s="7" t="s">
        <v>263</v>
      </c>
      <c r="F87" s="7" t="s">
        <v>264</v>
      </c>
      <c r="G87" s="7" t="s">
        <v>70</v>
      </c>
      <c r="H87" s="8">
        <f t="shared" si="10"/>
        <v>29.34</v>
      </c>
      <c r="I87" s="7" t="s">
        <v>50</v>
      </c>
      <c r="J87" s="9">
        <v>83.32</v>
      </c>
      <c r="K87" s="10">
        <f t="shared" si="13"/>
        <v>49.991999999999997</v>
      </c>
      <c r="L87" s="10"/>
      <c r="M87" s="10"/>
      <c r="N87" s="10">
        <f t="shared" si="11"/>
        <v>49.991999999999997</v>
      </c>
      <c r="O87" s="11">
        <f t="shared" si="12"/>
        <v>79.331999999999994</v>
      </c>
      <c r="P87" s="12">
        <v>11</v>
      </c>
      <c r="Q87" s="12"/>
    </row>
    <row r="88" spans="1:17" s="2" customFormat="1" ht="14.1" customHeight="1">
      <c r="A88" s="7" t="s">
        <v>296</v>
      </c>
      <c r="B88" s="7">
        <v>12</v>
      </c>
      <c r="C88" s="7" t="s">
        <v>297</v>
      </c>
      <c r="D88" s="7" t="s">
        <v>21</v>
      </c>
      <c r="E88" s="7" t="s">
        <v>263</v>
      </c>
      <c r="F88" s="7" t="s">
        <v>264</v>
      </c>
      <c r="G88" s="7" t="s">
        <v>298</v>
      </c>
      <c r="H88" s="8">
        <f t="shared" si="10"/>
        <v>27.4</v>
      </c>
      <c r="I88" s="7" t="s">
        <v>105</v>
      </c>
      <c r="J88" s="9">
        <v>85.32</v>
      </c>
      <c r="K88" s="10">
        <f t="shared" si="13"/>
        <v>51.192</v>
      </c>
      <c r="L88" s="10"/>
      <c r="M88" s="10"/>
      <c r="N88" s="10">
        <f t="shared" si="11"/>
        <v>51.192</v>
      </c>
      <c r="O88" s="11">
        <f t="shared" si="12"/>
        <v>78.591999999999999</v>
      </c>
      <c r="P88" s="12">
        <v>12</v>
      </c>
      <c r="Q88" s="12"/>
    </row>
    <row r="89" spans="1:17" s="2" customFormat="1" ht="14.1" customHeight="1">
      <c r="A89" s="7" t="s">
        <v>299</v>
      </c>
      <c r="B89" s="7">
        <v>10</v>
      </c>
      <c r="C89" s="7" t="s">
        <v>300</v>
      </c>
      <c r="D89" s="7" t="s">
        <v>21</v>
      </c>
      <c r="E89" s="7" t="s">
        <v>263</v>
      </c>
      <c r="F89" s="7" t="s">
        <v>264</v>
      </c>
      <c r="G89" s="7" t="s">
        <v>207</v>
      </c>
      <c r="H89" s="8">
        <f t="shared" si="10"/>
        <v>27.84</v>
      </c>
      <c r="I89" s="7" t="s">
        <v>93</v>
      </c>
      <c r="J89" s="9">
        <v>83.54</v>
      </c>
      <c r="K89" s="10">
        <f t="shared" si="13"/>
        <v>50.124000000000002</v>
      </c>
      <c r="L89" s="10"/>
      <c r="M89" s="10"/>
      <c r="N89" s="10">
        <f t="shared" si="11"/>
        <v>50.124000000000002</v>
      </c>
      <c r="O89" s="11">
        <f t="shared" si="12"/>
        <v>77.963999999999999</v>
      </c>
      <c r="P89" s="12">
        <v>13</v>
      </c>
      <c r="Q89" s="12"/>
    </row>
    <row r="90" spans="1:17" s="2" customFormat="1" ht="14.1" customHeight="1">
      <c r="A90" s="7" t="s">
        <v>301</v>
      </c>
      <c r="B90" s="7">
        <v>39</v>
      </c>
      <c r="C90" s="7" t="s">
        <v>302</v>
      </c>
      <c r="D90" s="7" t="s">
        <v>21</v>
      </c>
      <c r="E90" s="7" t="s">
        <v>263</v>
      </c>
      <c r="F90" s="7" t="s">
        <v>264</v>
      </c>
      <c r="G90" s="7" t="s">
        <v>303</v>
      </c>
      <c r="H90" s="8">
        <f t="shared" si="10"/>
        <v>25.72</v>
      </c>
      <c r="I90" s="7" t="s">
        <v>304</v>
      </c>
      <c r="J90" s="9">
        <v>86.1</v>
      </c>
      <c r="K90" s="10">
        <f t="shared" si="13"/>
        <v>51.66</v>
      </c>
      <c r="L90" s="10"/>
      <c r="M90" s="10"/>
      <c r="N90" s="10">
        <f t="shared" si="11"/>
        <v>51.66</v>
      </c>
      <c r="O90" s="11">
        <f t="shared" si="12"/>
        <v>77.38</v>
      </c>
      <c r="P90" s="12">
        <v>14</v>
      </c>
      <c r="Q90" s="12"/>
    </row>
    <row r="91" spans="1:17" s="2" customFormat="1" ht="14.1" customHeight="1">
      <c r="A91" s="7" t="s">
        <v>305</v>
      </c>
      <c r="B91" s="7">
        <v>13</v>
      </c>
      <c r="C91" s="7" t="s">
        <v>306</v>
      </c>
      <c r="D91" s="7" t="s">
        <v>21</v>
      </c>
      <c r="E91" s="7" t="s">
        <v>263</v>
      </c>
      <c r="F91" s="7" t="s">
        <v>264</v>
      </c>
      <c r="G91" s="7" t="s">
        <v>112</v>
      </c>
      <c r="H91" s="8">
        <f t="shared" si="10"/>
        <v>24.56</v>
      </c>
      <c r="I91" s="7" t="s">
        <v>307</v>
      </c>
      <c r="J91" s="9">
        <v>86.96</v>
      </c>
      <c r="K91" s="10">
        <f t="shared" si="13"/>
        <v>52.176000000000002</v>
      </c>
      <c r="L91" s="10"/>
      <c r="M91" s="10"/>
      <c r="N91" s="10">
        <f t="shared" si="11"/>
        <v>52.176000000000002</v>
      </c>
      <c r="O91" s="11">
        <f t="shared" si="12"/>
        <v>76.736000000000004</v>
      </c>
      <c r="P91" s="12">
        <v>15</v>
      </c>
      <c r="Q91" s="12"/>
    </row>
    <row r="92" spans="1:17" s="2" customFormat="1" ht="14.1" customHeight="1">
      <c r="A92" s="7" t="s">
        <v>308</v>
      </c>
      <c r="B92" s="7">
        <v>7</v>
      </c>
      <c r="C92" s="7" t="s">
        <v>309</v>
      </c>
      <c r="D92" s="7" t="s">
        <v>21</v>
      </c>
      <c r="E92" s="7" t="s">
        <v>263</v>
      </c>
      <c r="F92" s="7" t="s">
        <v>264</v>
      </c>
      <c r="G92" s="7" t="s">
        <v>303</v>
      </c>
      <c r="H92" s="8">
        <f t="shared" si="10"/>
        <v>25.72</v>
      </c>
      <c r="I92" s="7" t="s">
        <v>304</v>
      </c>
      <c r="J92" s="9">
        <v>84.56</v>
      </c>
      <c r="K92" s="10">
        <f t="shared" si="13"/>
        <v>50.735999999999997</v>
      </c>
      <c r="L92" s="10"/>
      <c r="M92" s="10"/>
      <c r="N92" s="10">
        <f t="shared" si="11"/>
        <v>50.735999999999997</v>
      </c>
      <c r="O92" s="11">
        <f t="shared" si="12"/>
        <v>76.456000000000003</v>
      </c>
      <c r="P92" s="12">
        <v>16</v>
      </c>
      <c r="Q92" s="12"/>
    </row>
    <row r="93" spans="1:17" s="2" customFormat="1" ht="14.1" customHeight="1">
      <c r="A93" s="7" t="s">
        <v>310</v>
      </c>
      <c r="B93" s="7">
        <v>21</v>
      </c>
      <c r="C93" s="7" t="s">
        <v>311</v>
      </c>
      <c r="D93" s="7" t="s">
        <v>21</v>
      </c>
      <c r="E93" s="7" t="s">
        <v>263</v>
      </c>
      <c r="F93" s="7" t="s">
        <v>264</v>
      </c>
      <c r="G93" s="7" t="s">
        <v>312</v>
      </c>
      <c r="H93" s="8">
        <f t="shared" si="10"/>
        <v>25.9</v>
      </c>
      <c r="I93" s="7" t="s">
        <v>313</v>
      </c>
      <c r="J93" s="9">
        <v>84.18</v>
      </c>
      <c r="K93" s="10">
        <f t="shared" si="13"/>
        <v>50.508000000000003</v>
      </c>
      <c r="L93" s="10"/>
      <c r="M93" s="10"/>
      <c r="N93" s="10">
        <f t="shared" si="11"/>
        <v>50.508000000000003</v>
      </c>
      <c r="O93" s="11">
        <f t="shared" si="12"/>
        <v>76.408000000000001</v>
      </c>
      <c r="P93" s="12">
        <v>17</v>
      </c>
      <c r="Q93" s="12"/>
    </row>
    <row r="94" spans="1:17" s="2" customFormat="1" ht="14.1" customHeight="1">
      <c r="A94" s="7" t="s">
        <v>314</v>
      </c>
      <c r="B94" s="7">
        <v>36</v>
      </c>
      <c r="C94" s="7" t="s">
        <v>315</v>
      </c>
      <c r="D94" s="7" t="s">
        <v>21</v>
      </c>
      <c r="E94" s="7" t="s">
        <v>263</v>
      </c>
      <c r="F94" s="7" t="s">
        <v>264</v>
      </c>
      <c r="G94" s="7" t="s">
        <v>316</v>
      </c>
      <c r="H94" s="8">
        <f t="shared" si="10"/>
        <v>26.06</v>
      </c>
      <c r="I94" s="7" t="s">
        <v>317</v>
      </c>
      <c r="J94" s="9">
        <v>83.7</v>
      </c>
      <c r="K94" s="10">
        <f t="shared" si="13"/>
        <v>50.22</v>
      </c>
      <c r="L94" s="10"/>
      <c r="M94" s="10"/>
      <c r="N94" s="10">
        <f t="shared" si="11"/>
        <v>50.22</v>
      </c>
      <c r="O94" s="11">
        <f t="shared" si="12"/>
        <v>76.28</v>
      </c>
      <c r="P94" s="12">
        <v>18</v>
      </c>
      <c r="Q94" s="12"/>
    </row>
    <row r="95" spans="1:17" s="2" customFormat="1" ht="14.1" customHeight="1">
      <c r="A95" s="7" t="s">
        <v>318</v>
      </c>
      <c r="B95" s="7">
        <v>17</v>
      </c>
      <c r="C95" s="7" t="s">
        <v>319</v>
      </c>
      <c r="D95" s="7" t="s">
        <v>21</v>
      </c>
      <c r="E95" s="7" t="s">
        <v>263</v>
      </c>
      <c r="F95" s="7" t="s">
        <v>264</v>
      </c>
      <c r="G95" s="7" t="s">
        <v>213</v>
      </c>
      <c r="H95" s="8">
        <f t="shared" si="10"/>
        <v>26.66</v>
      </c>
      <c r="I95" s="7" t="s">
        <v>230</v>
      </c>
      <c r="J95" s="9">
        <v>82.5</v>
      </c>
      <c r="K95" s="10">
        <f t="shared" si="13"/>
        <v>49.5</v>
      </c>
      <c r="L95" s="10"/>
      <c r="M95" s="10"/>
      <c r="N95" s="10">
        <f t="shared" si="11"/>
        <v>49.5</v>
      </c>
      <c r="O95" s="11">
        <f t="shared" si="12"/>
        <v>76.16</v>
      </c>
      <c r="P95" s="12">
        <v>19</v>
      </c>
      <c r="Q95" s="12"/>
    </row>
    <row r="96" spans="1:17" s="2" customFormat="1" ht="14.1" customHeight="1">
      <c r="A96" s="7" t="s">
        <v>320</v>
      </c>
      <c r="B96" s="7">
        <v>18</v>
      </c>
      <c r="C96" s="7" t="s">
        <v>321</v>
      </c>
      <c r="D96" s="7" t="s">
        <v>21</v>
      </c>
      <c r="E96" s="7" t="s">
        <v>263</v>
      </c>
      <c r="F96" s="7" t="s">
        <v>264</v>
      </c>
      <c r="G96" s="7" t="s">
        <v>322</v>
      </c>
      <c r="H96" s="8">
        <f t="shared" si="10"/>
        <v>26.48</v>
      </c>
      <c r="I96" s="7" t="s">
        <v>323</v>
      </c>
      <c r="J96" s="9">
        <v>82.48</v>
      </c>
      <c r="K96" s="10">
        <f t="shared" si="13"/>
        <v>49.488</v>
      </c>
      <c r="L96" s="10"/>
      <c r="M96" s="10"/>
      <c r="N96" s="10">
        <f t="shared" si="11"/>
        <v>49.488</v>
      </c>
      <c r="O96" s="11">
        <f t="shared" si="12"/>
        <v>75.968000000000004</v>
      </c>
      <c r="P96" s="12">
        <v>20</v>
      </c>
      <c r="Q96" s="12"/>
    </row>
    <row r="97" spans="1:17" s="2" customFormat="1" ht="14.1" customHeight="1">
      <c r="A97" s="7" t="s">
        <v>324</v>
      </c>
      <c r="B97" s="7">
        <v>23</v>
      </c>
      <c r="C97" s="7" t="s">
        <v>325</v>
      </c>
      <c r="D97" s="7" t="s">
        <v>21</v>
      </c>
      <c r="E97" s="7" t="s">
        <v>263</v>
      </c>
      <c r="F97" s="7" t="s">
        <v>264</v>
      </c>
      <c r="G97" s="7" t="s">
        <v>326</v>
      </c>
      <c r="H97" s="8">
        <f t="shared" si="10"/>
        <v>25.96</v>
      </c>
      <c r="I97" s="7" t="s">
        <v>327</v>
      </c>
      <c r="J97" s="9">
        <v>83.18</v>
      </c>
      <c r="K97" s="10">
        <f t="shared" si="13"/>
        <v>49.908000000000001</v>
      </c>
      <c r="L97" s="10"/>
      <c r="M97" s="10"/>
      <c r="N97" s="10">
        <f t="shared" si="11"/>
        <v>49.908000000000001</v>
      </c>
      <c r="O97" s="11">
        <f t="shared" si="12"/>
        <v>75.867999999999995</v>
      </c>
      <c r="P97" s="12">
        <v>21</v>
      </c>
      <c r="Q97" s="12"/>
    </row>
    <row r="98" spans="1:17" s="2" customFormat="1" ht="14.1" customHeight="1">
      <c r="A98" s="7" t="s">
        <v>328</v>
      </c>
      <c r="B98" s="7">
        <v>16</v>
      </c>
      <c r="C98" s="7" t="s">
        <v>329</v>
      </c>
      <c r="D98" s="7" t="s">
        <v>21</v>
      </c>
      <c r="E98" s="7" t="s">
        <v>263</v>
      </c>
      <c r="F98" s="7" t="s">
        <v>264</v>
      </c>
      <c r="G98" s="7" t="s">
        <v>298</v>
      </c>
      <c r="H98" s="8">
        <f t="shared" si="10"/>
        <v>27.4</v>
      </c>
      <c r="I98" s="7" t="s">
        <v>105</v>
      </c>
      <c r="J98" s="9">
        <v>80.58</v>
      </c>
      <c r="K98" s="10">
        <f t="shared" si="13"/>
        <v>48.347999999999999</v>
      </c>
      <c r="L98" s="10"/>
      <c r="M98" s="10"/>
      <c r="N98" s="10">
        <f t="shared" si="11"/>
        <v>48.347999999999999</v>
      </c>
      <c r="O98" s="11">
        <f t="shared" si="12"/>
        <v>75.748000000000005</v>
      </c>
      <c r="P98" s="12">
        <v>22</v>
      </c>
      <c r="Q98" s="12"/>
    </row>
    <row r="99" spans="1:17" s="2" customFormat="1" ht="14.1" customHeight="1">
      <c r="A99" s="7" t="s">
        <v>330</v>
      </c>
      <c r="B99" s="7">
        <v>27</v>
      </c>
      <c r="C99" s="7" t="s">
        <v>331</v>
      </c>
      <c r="D99" s="7" t="s">
        <v>21</v>
      </c>
      <c r="E99" s="7" t="s">
        <v>263</v>
      </c>
      <c r="F99" s="7" t="s">
        <v>264</v>
      </c>
      <c r="G99" s="7" t="s">
        <v>332</v>
      </c>
      <c r="H99" s="8">
        <f t="shared" si="10"/>
        <v>25.12</v>
      </c>
      <c r="I99" s="7" t="s">
        <v>333</v>
      </c>
      <c r="J99" s="9">
        <v>83.78</v>
      </c>
      <c r="K99" s="10">
        <f t="shared" si="13"/>
        <v>50.268000000000001</v>
      </c>
      <c r="L99" s="10"/>
      <c r="M99" s="10"/>
      <c r="N99" s="10">
        <f t="shared" si="11"/>
        <v>50.268000000000001</v>
      </c>
      <c r="O99" s="11">
        <f t="shared" si="12"/>
        <v>75.388000000000005</v>
      </c>
      <c r="P99" s="12">
        <v>23</v>
      </c>
      <c r="Q99" s="12"/>
    </row>
    <row r="100" spans="1:17" s="2" customFormat="1" ht="14.1" customHeight="1">
      <c r="A100" s="7" t="s">
        <v>334</v>
      </c>
      <c r="B100" s="7">
        <v>31</v>
      </c>
      <c r="C100" s="7" t="s">
        <v>335</v>
      </c>
      <c r="D100" s="7" t="s">
        <v>21</v>
      </c>
      <c r="E100" s="7" t="s">
        <v>263</v>
      </c>
      <c r="F100" s="7" t="s">
        <v>264</v>
      </c>
      <c r="G100" s="7" t="s">
        <v>336</v>
      </c>
      <c r="H100" s="8">
        <f t="shared" si="10"/>
        <v>25.84</v>
      </c>
      <c r="I100" s="7" t="s">
        <v>337</v>
      </c>
      <c r="J100" s="9">
        <v>81.58</v>
      </c>
      <c r="K100" s="10">
        <f t="shared" si="13"/>
        <v>48.948</v>
      </c>
      <c r="L100" s="10"/>
      <c r="M100" s="10"/>
      <c r="N100" s="10">
        <f t="shared" si="11"/>
        <v>48.948</v>
      </c>
      <c r="O100" s="11">
        <f t="shared" si="12"/>
        <v>74.787999999999997</v>
      </c>
      <c r="P100" s="12">
        <v>24</v>
      </c>
      <c r="Q100" s="12"/>
    </row>
    <row r="101" spans="1:17" s="2" customFormat="1" ht="14.1" customHeight="1">
      <c r="A101" s="7" t="s">
        <v>338</v>
      </c>
      <c r="B101" s="7">
        <v>6</v>
      </c>
      <c r="C101" s="7" t="s">
        <v>339</v>
      </c>
      <c r="D101" s="7" t="s">
        <v>21</v>
      </c>
      <c r="E101" s="7" t="s">
        <v>263</v>
      </c>
      <c r="F101" s="7" t="s">
        <v>264</v>
      </c>
      <c r="G101" s="7" t="s">
        <v>340</v>
      </c>
      <c r="H101" s="8">
        <f t="shared" si="10"/>
        <v>26.6</v>
      </c>
      <c r="I101" s="7" t="s">
        <v>264</v>
      </c>
      <c r="J101" s="9">
        <v>80.239999999999995</v>
      </c>
      <c r="K101" s="10">
        <f t="shared" si="13"/>
        <v>48.143999999999998</v>
      </c>
      <c r="L101" s="10"/>
      <c r="M101" s="10"/>
      <c r="N101" s="10">
        <f t="shared" si="11"/>
        <v>48.143999999999998</v>
      </c>
      <c r="O101" s="11">
        <f t="shared" si="12"/>
        <v>74.744</v>
      </c>
      <c r="P101" s="12">
        <v>25</v>
      </c>
      <c r="Q101" s="12"/>
    </row>
    <row r="102" spans="1:17" s="2" customFormat="1" ht="14.1" customHeight="1">
      <c r="A102" s="7" t="s">
        <v>341</v>
      </c>
      <c r="B102" s="7">
        <v>38</v>
      </c>
      <c r="C102" s="7" t="s">
        <v>342</v>
      </c>
      <c r="D102" s="7" t="s">
        <v>21</v>
      </c>
      <c r="E102" s="7" t="s">
        <v>263</v>
      </c>
      <c r="F102" s="7" t="s">
        <v>264</v>
      </c>
      <c r="G102" s="7" t="s">
        <v>240</v>
      </c>
      <c r="H102" s="8">
        <f t="shared" si="10"/>
        <v>25.7</v>
      </c>
      <c r="I102" s="7" t="s">
        <v>343</v>
      </c>
      <c r="J102" s="9">
        <v>81.5</v>
      </c>
      <c r="K102" s="10">
        <f t="shared" si="13"/>
        <v>48.9</v>
      </c>
      <c r="L102" s="10"/>
      <c r="M102" s="10"/>
      <c r="N102" s="10">
        <f t="shared" si="11"/>
        <v>48.9</v>
      </c>
      <c r="O102" s="11">
        <f t="shared" si="12"/>
        <v>74.599999999999994</v>
      </c>
      <c r="P102" s="12">
        <v>26</v>
      </c>
      <c r="Q102" s="12"/>
    </row>
    <row r="103" spans="1:17" s="2" customFormat="1" ht="14.1" customHeight="1">
      <c r="A103" s="7" t="s">
        <v>344</v>
      </c>
      <c r="B103" s="7">
        <v>19</v>
      </c>
      <c r="C103" s="7" t="s">
        <v>345</v>
      </c>
      <c r="D103" s="7" t="s">
        <v>21</v>
      </c>
      <c r="E103" s="7" t="s">
        <v>263</v>
      </c>
      <c r="F103" s="7" t="s">
        <v>264</v>
      </c>
      <c r="G103" s="7" t="s">
        <v>346</v>
      </c>
      <c r="H103" s="8">
        <f t="shared" si="10"/>
        <v>24.86</v>
      </c>
      <c r="I103" s="7" t="s">
        <v>347</v>
      </c>
      <c r="J103" s="9">
        <v>82.66</v>
      </c>
      <c r="K103" s="10">
        <f t="shared" si="13"/>
        <v>49.595999999999997</v>
      </c>
      <c r="L103" s="10"/>
      <c r="M103" s="10"/>
      <c r="N103" s="10">
        <f t="shared" si="11"/>
        <v>49.595999999999997</v>
      </c>
      <c r="O103" s="11">
        <f t="shared" si="12"/>
        <v>74.456000000000003</v>
      </c>
      <c r="P103" s="12">
        <v>27</v>
      </c>
      <c r="Q103" s="12"/>
    </row>
    <row r="104" spans="1:17" s="2" customFormat="1" ht="14.1" customHeight="1">
      <c r="A104" s="7" t="s">
        <v>348</v>
      </c>
      <c r="B104" s="7">
        <v>26</v>
      </c>
      <c r="C104" s="7" t="s">
        <v>349</v>
      </c>
      <c r="D104" s="7" t="s">
        <v>21</v>
      </c>
      <c r="E104" s="7" t="s">
        <v>263</v>
      </c>
      <c r="F104" s="7" t="s">
        <v>264</v>
      </c>
      <c r="G104" s="7" t="s">
        <v>350</v>
      </c>
      <c r="H104" s="8">
        <f t="shared" si="10"/>
        <v>25.6</v>
      </c>
      <c r="I104" s="7" t="s">
        <v>351</v>
      </c>
      <c r="J104" s="9">
        <v>81.14</v>
      </c>
      <c r="K104" s="10">
        <f t="shared" si="13"/>
        <v>48.683999999999997</v>
      </c>
      <c r="L104" s="10"/>
      <c r="M104" s="10"/>
      <c r="N104" s="10">
        <f t="shared" si="11"/>
        <v>48.683999999999997</v>
      </c>
      <c r="O104" s="11">
        <f t="shared" si="12"/>
        <v>74.284000000000006</v>
      </c>
      <c r="P104" s="12">
        <v>28</v>
      </c>
      <c r="Q104" s="12"/>
    </row>
    <row r="105" spans="1:17" s="2" customFormat="1" ht="14.1" customHeight="1">
      <c r="A105" s="7" t="s">
        <v>352</v>
      </c>
      <c r="B105" s="7">
        <v>20</v>
      </c>
      <c r="C105" s="7" t="s">
        <v>353</v>
      </c>
      <c r="D105" s="7" t="s">
        <v>21</v>
      </c>
      <c r="E105" s="7" t="s">
        <v>263</v>
      </c>
      <c r="F105" s="7" t="s">
        <v>264</v>
      </c>
      <c r="G105" s="7" t="s">
        <v>354</v>
      </c>
      <c r="H105" s="8">
        <f t="shared" si="10"/>
        <v>23.5</v>
      </c>
      <c r="I105" s="7" t="s">
        <v>355</v>
      </c>
      <c r="J105" s="9">
        <v>84.14</v>
      </c>
      <c r="K105" s="10">
        <f t="shared" si="13"/>
        <v>50.484000000000002</v>
      </c>
      <c r="L105" s="10"/>
      <c r="M105" s="10"/>
      <c r="N105" s="10">
        <f t="shared" si="11"/>
        <v>50.484000000000002</v>
      </c>
      <c r="O105" s="11">
        <f t="shared" si="12"/>
        <v>73.983999999999995</v>
      </c>
      <c r="P105" s="12">
        <v>29</v>
      </c>
      <c r="Q105" s="12"/>
    </row>
    <row r="106" spans="1:17" s="2" customFormat="1" ht="14.1" customHeight="1">
      <c r="A106" s="7" t="s">
        <v>356</v>
      </c>
      <c r="B106" s="7">
        <v>11</v>
      </c>
      <c r="C106" s="7" t="s">
        <v>357</v>
      </c>
      <c r="D106" s="7" t="s">
        <v>21</v>
      </c>
      <c r="E106" s="7" t="s">
        <v>263</v>
      </c>
      <c r="F106" s="7" t="s">
        <v>264</v>
      </c>
      <c r="G106" s="7" t="s">
        <v>358</v>
      </c>
      <c r="H106" s="8">
        <f t="shared" si="10"/>
        <v>24.72</v>
      </c>
      <c r="I106" s="7" t="s">
        <v>359</v>
      </c>
      <c r="J106" s="9">
        <v>82.06</v>
      </c>
      <c r="K106" s="10">
        <f t="shared" si="13"/>
        <v>49.235999999999997</v>
      </c>
      <c r="L106" s="10"/>
      <c r="M106" s="10"/>
      <c r="N106" s="10">
        <f t="shared" si="11"/>
        <v>49.235999999999997</v>
      </c>
      <c r="O106" s="11">
        <f t="shared" si="12"/>
        <v>73.956000000000003</v>
      </c>
      <c r="P106" s="12">
        <v>30</v>
      </c>
      <c r="Q106" s="12"/>
    </row>
    <row r="107" spans="1:17" s="2" customFormat="1" ht="14.1" customHeight="1">
      <c r="A107" s="7" t="s">
        <v>360</v>
      </c>
      <c r="B107" s="7">
        <v>28</v>
      </c>
      <c r="C107" s="7" t="s">
        <v>361</v>
      </c>
      <c r="D107" s="7" t="s">
        <v>21</v>
      </c>
      <c r="E107" s="7" t="s">
        <v>263</v>
      </c>
      <c r="F107" s="7" t="s">
        <v>264</v>
      </c>
      <c r="G107" s="7" t="s">
        <v>362</v>
      </c>
      <c r="H107" s="8">
        <f t="shared" si="10"/>
        <v>25.08</v>
      </c>
      <c r="I107" s="7" t="s">
        <v>363</v>
      </c>
      <c r="J107" s="9">
        <v>81.14</v>
      </c>
      <c r="K107" s="10">
        <f t="shared" si="13"/>
        <v>48.683999999999997</v>
      </c>
      <c r="L107" s="10"/>
      <c r="M107" s="10"/>
      <c r="N107" s="10">
        <f t="shared" si="11"/>
        <v>48.683999999999997</v>
      </c>
      <c r="O107" s="11">
        <f t="shared" si="12"/>
        <v>73.763999999999996</v>
      </c>
      <c r="P107" s="12">
        <v>31</v>
      </c>
      <c r="Q107" s="12"/>
    </row>
    <row r="108" spans="1:17" s="2" customFormat="1" ht="14.1" customHeight="1">
      <c r="A108" s="7" t="s">
        <v>364</v>
      </c>
      <c r="B108" s="7">
        <v>41</v>
      </c>
      <c r="C108" s="7" t="s">
        <v>365</v>
      </c>
      <c r="D108" s="7" t="s">
        <v>21</v>
      </c>
      <c r="E108" s="7" t="s">
        <v>263</v>
      </c>
      <c r="F108" s="7" t="s">
        <v>264</v>
      </c>
      <c r="G108" s="7" t="s">
        <v>366</v>
      </c>
      <c r="H108" s="8">
        <f t="shared" si="10"/>
        <v>23.46</v>
      </c>
      <c r="I108" s="7" t="s">
        <v>367</v>
      </c>
      <c r="J108" s="9">
        <v>83.5</v>
      </c>
      <c r="K108" s="10">
        <f t="shared" si="13"/>
        <v>50.1</v>
      </c>
      <c r="L108" s="10"/>
      <c r="M108" s="10"/>
      <c r="N108" s="10">
        <f t="shared" si="11"/>
        <v>50.1</v>
      </c>
      <c r="O108" s="11">
        <f t="shared" si="12"/>
        <v>73.56</v>
      </c>
      <c r="P108" s="12">
        <v>32</v>
      </c>
      <c r="Q108" s="12"/>
    </row>
    <row r="109" spans="1:17" s="2" customFormat="1" ht="14.1" customHeight="1">
      <c r="A109" s="7" t="s">
        <v>368</v>
      </c>
      <c r="B109" s="7">
        <v>32</v>
      </c>
      <c r="C109" s="7" t="s">
        <v>369</v>
      </c>
      <c r="D109" s="7" t="s">
        <v>21</v>
      </c>
      <c r="E109" s="7" t="s">
        <v>263</v>
      </c>
      <c r="F109" s="7" t="s">
        <v>264</v>
      </c>
      <c r="G109" s="7" t="s">
        <v>370</v>
      </c>
      <c r="H109" s="8">
        <f t="shared" si="10"/>
        <v>23.82</v>
      </c>
      <c r="I109" s="7" t="s">
        <v>371</v>
      </c>
      <c r="J109" s="9">
        <v>82.46</v>
      </c>
      <c r="K109" s="10">
        <f t="shared" si="13"/>
        <v>49.475999999999999</v>
      </c>
      <c r="L109" s="10"/>
      <c r="M109" s="10"/>
      <c r="N109" s="10">
        <f t="shared" si="11"/>
        <v>49.475999999999999</v>
      </c>
      <c r="O109" s="11">
        <f t="shared" si="12"/>
        <v>73.296000000000006</v>
      </c>
      <c r="P109" s="12">
        <v>33</v>
      </c>
      <c r="Q109" s="12"/>
    </row>
    <row r="110" spans="1:17" s="2" customFormat="1" ht="14.1" customHeight="1">
      <c r="A110" s="7" t="s">
        <v>372</v>
      </c>
      <c r="B110" s="7">
        <v>30</v>
      </c>
      <c r="C110" s="7" t="s">
        <v>373</v>
      </c>
      <c r="D110" s="7" t="s">
        <v>21</v>
      </c>
      <c r="E110" s="7" t="s">
        <v>263</v>
      </c>
      <c r="F110" s="7" t="s">
        <v>264</v>
      </c>
      <c r="G110" s="7" t="s">
        <v>374</v>
      </c>
      <c r="H110" s="8">
        <f t="shared" si="10"/>
        <v>24.44</v>
      </c>
      <c r="I110" s="7" t="s">
        <v>375</v>
      </c>
      <c r="J110" s="9">
        <v>81.319999999999993</v>
      </c>
      <c r="K110" s="10">
        <f t="shared" si="13"/>
        <v>48.792000000000002</v>
      </c>
      <c r="L110" s="10"/>
      <c r="M110" s="10"/>
      <c r="N110" s="10">
        <f t="shared" si="11"/>
        <v>48.792000000000002</v>
      </c>
      <c r="O110" s="11">
        <f t="shared" si="12"/>
        <v>73.231999999999999</v>
      </c>
      <c r="P110" s="12">
        <v>34</v>
      </c>
      <c r="Q110" s="12"/>
    </row>
    <row r="111" spans="1:17" s="2" customFormat="1" ht="14.1" customHeight="1">
      <c r="A111" s="7" t="s">
        <v>376</v>
      </c>
      <c r="B111" s="7">
        <v>15</v>
      </c>
      <c r="C111" s="7" t="s">
        <v>377</v>
      </c>
      <c r="D111" s="7" t="s">
        <v>21</v>
      </c>
      <c r="E111" s="7" t="s">
        <v>263</v>
      </c>
      <c r="F111" s="7" t="s">
        <v>264</v>
      </c>
      <c r="G111" s="7" t="s">
        <v>96</v>
      </c>
      <c r="H111" s="8">
        <f t="shared" si="10"/>
        <v>24.78</v>
      </c>
      <c r="I111" s="7" t="s">
        <v>378</v>
      </c>
      <c r="J111" s="9">
        <v>80.36</v>
      </c>
      <c r="K111" s="10">
        <f t="shared" si="13"/>
        <v>48.216000000000001</v>
      </c>
      <c r="L111" s="10"/>
      <c r="M111" s="10"/>
      <c r="N111" s="10">
        <f t="shared" si="11"/>
        <v>48.216000000000001</v>
      </c>
      <c r="O111" s="11">
        <f t="shared" si="12"/>
        <v>72.995999999999995</v>
      </c>
      <c r="P111" s="12">
        <v>35</v>
      </c>
      <c r="Q111" s="12"/>
    </row>
    <row r="112" spans="1:17" s="2" customFormat="1" ht="14.1" customHeight="1">
      <c r="A112" s="7" t="s">
        <v>379</v>
      </c>
      <c r="B112" s="7">
        <v>33</v>
      </c>
      <c r="C112" s="7" t="s">
        <v>380</v>
      </c>
      <c r="D112" s="7" t="s">
        <v>21</v>
      </c>
      <c r="E112" s="7" t="s">
        <v>263</v>
      </c>
      <c r="F112" s="7" t="s">
        <v>264</v>
      </c>
      <c r="G112" s="7" t="s">
        <v>28</v>
      </c>
      <c r="H112" s="8">
        <f t="shared" si="10"/>
        <v>23.7</v>
      </c>
      <c r="I112" s="7" t="s">
        <v>381</v>
      </c>
      <c r="J112" s="9">
        <v>81.94</v>
      </c>
      <c r="K112" s="10">
        <f t="shared" si="13"/>
        <v>49.164000000000001</v>
      </c>
      <c r="L112" s="10"/>
      <c r="M112" s="10"/>
      <c r="N112" s="10">
        <f t="shared" si="11"/>
        <v>49.164000000000001</v>
      </c>
      <c r="O112" s="11">
        <f t="shared" si="12"/>
        <v>72.864000000000004</v>
      </c>
      <c r="P112" s="12">
        <v>36</v>
      </c>
      <c r="Q112" s="12"/>
    </row>
    <row r="113" spans="1:17" s="2" customFormat="1" ht="14.1" customHeight="1">
      <c r="A113" s="7" t="s">
        <v>382</v>
      </c>
      <c r="B113" s="7">
        <v>37</v>
      </c>
      <c r="C113" s="7" t="s">
        <v>383</v>
      </c>
      <c r="D113" s="7" t="s">
        <v>21</v>
      </c>
      <c r="E113" s="7" t="s">
        <v>263</v>
      </c>
      <c r="F113" s="7" t="s">
        <v>264</v>
      </c>
      <c r="G113" s="7" t="s">
        <v>384</v>
      </c>
      <c r="H113" s="8">
        <f t="shared" si="10"/>
        <v>23.58</v>
      </c>
      <c r="I113" s="7" t="s">
        <v>385</v>
      </c>
      <c r="J113" s="9">
        <v>81.760000000000005</v>
      </c>
      <c r="K113" s="10">
        <f t="shared" si="13"/>
        <v>49.055999999999997</v>
      </c>
      <c r="L113" s="10"/>
      <c r="M113" s="10"/>
      <c r="N113" s="10">
        <f t="shared" si="11"/>
        <v>49.055999999999997</v>
      </c>
      <c r="O113" s="11">
        <f t="shared" si="12"/>
        <v>72.635999999999996</v>
      </c>
      <c r="P113" s="12">
        <v>37</v>
      </c>
      <c r="Q113" s="12"/>
    </row>
    <row r="114" spans="1:17" s="2" customFormat="1" ht="14.1" customHeight="1">
      <c r="A114" s="7" t="s">
        <v>386</v>
      </c>
      <c r="B114" s="7">
        <v>2</v>
      </c>
      <c r="C114" s="7" t="s">
        <v>387</v>
      </c>
      <c r="D114" s="7" t="s">
        <v>21</v>
      </c>
      <c r="E114" s="7" t="s">
        <v>263</v>
      </c>
      <c r="F114" s="7" t="s">
        <v>264</v>
      </c>
      <c r="G114" s="7" t="s">
        <v>388</v>
      </c>
      <c r="H114" s="8">
        <f t="shared" si="10"/>
        <v>23.24</v>
      </c>
      <c r="I114" s="7" t="s">
        <v>389</v>
      </c>
      <c r="J114" s="9">
        <v>82.22</v>
      </c>
      <c r="K114" s="10">
        <f t="shared" si="13"/>
        <v>49.332000000000001</v>
      </c>
      <c r="L114" s="10"/>
      <c r="M114" s="10"/>
      <c r="N114" s="10">
        <f t="shared" si="11"/>
        <v>49.332000000000001</v>
      </c>
      <c r="O114" s="11">
        <f t="shared" si="12"/>
        <v>72.572000000000003</v>
      </c>
      <c r="P114" s="12">
        <v>38</v>
      </c>
      <c r="Q114" s="12"/>
    </row>
    <row r="115" spans="1:17" s="2" customFormat="1" ht="14.1" customHeight="1">
      <c r="A115" s="7" t="s">
        <v>390</v>
      </c>
      <c r="B115" s="7">
        <v>25</v>
      </c>
      <c r="C115" s="7" t="s">
        <v>391</v>
      </c>
      <c r="D115" s="7" t="s">
        <v>21</v>
      </c>
      <c r="E115" s="7" t="s">
        <v>263</v>
      </c>
      <c r="F115" s="7" t="s">
        <v>264</v>
      </c>
      <c r="G115" s="7" t="s">
        <v>392</v>
      </c>
      <c r="H115" s="8">
        <f t="shared" si="10"/>
        <v>23.38</v>
      </c>
      <c r="I115" s="7" t="s">
        <v>393</v>
      </c>
      <c r="J115" s="9">
        <v>81.62</v>
      </c>
      <c r="K115" s="10">
        <f t="shared" si="13"/>
        <v>48.972000000000001</v>
      </c>
      <c r="L115" s="10"/>
      <c r="M115" s="10"/>
      <c r="N115" s="10">
        <f t="shared" si="11"/>
        <v>48.972000000000001</v>
      </c>
      <c r="O115" s="11">
        <f t="shared" si="12"/>
        <v>72.352000000000004</v>
      </c>
      <c r="P115" s="12">
        <v>39</v>
      </c>
      <c r="Q115" s="12"/>
    </row>
    <row r="116" spans="1:17" s="2" customFormat="1" ht="14.1" customHeight="1">
      <c r="A116" s="7" t="s">
        <v>394</v>
      </c>
      <c r="B116" s="7">
        <v>4</v>
      </c>
      <c r="C116" s="7" t="s">
        <v>395</v>
      </c>
      <c r="D116" s="7" t="s">
        <v>21</v>
      </c>
      <c r="E116" s="7" t="s">
        <v>263</v>
      </c>
      <c r="F116" s="7" t="s">
        <v>264</v>
      </c>
      <c r="G116" s="7" t="s">
        <v>396</v>
      </c>
      <c r="H116" s="8">
        <f t="shared" si="10"/>
        <v>23.54</v>
      </c>
      <c r="I116" s="7" t="s">
        <v>397</v>
      </c>
      <c r="J116" s="9">
        <v>80.540000000000006</v>
      </c>
      <c r="K116" s="10">
        <f t="shared" si="13"/>
        <v>48.323999999999998</v>
      </c>
      <c r="L116" s="10"/>
      <c r="M116" s="10"/>
      <c r="N116" s="10">
        <f t="shared" si="11"/>
        <v>48.323999999999998</v>
      </c>
      <c r="O116" s="11">
        <f t="shared" si="12"/>
        <v>71.864000000000004</v>
      </c>
      <c r="P116" s="12">
        <v>40</v>
      </c>
      <c r="Q116" s="12"/>
    </row>
    <row r="117" spans="1:17" s="2" customFormat="1" ht="14.1" customHeight="1">
      <c r="A117" s="7" t="s">
        <v>398</v>
      </c>
      <c r="B117" s="7">
        <v>22</v>
      </c>
      <c r="C117" s="7" t="s">
        <v>399</v>
      </c>
      <c r="D117" s="7" t="s">
        <v>21</v>
      </c>
      <c r="E117" s="7" t="s">
        <v>263</v>
      </c>
      <c r="F117" s="7" t="s">
        <v>264</v>
      </c>
      <c r="G117" s="7" t="s">
        <v>100</v>
      </c>
      <c r="H117" s="8">
        <f t="shared" si="10"/>
        <v>25.54</v>
      </c>
      <c r="I117" s="7" t="s">
        <v>400</v>
      </c>
      <c r="J117" s="9">
        <v>75.02</v>
      </c>
      <c r="K117" s="10">
        <f t="shared" si="13"/>
        <v>45.012</v>
      </c>
      <c r="L117" s="10"/>
      <c r="M117" s="10"/>
      <c r="N117" s="10">
        <f t="shared" si="11"/>
        <v>45.012</v>
      </c>
      <c r="O117" s="11">
        <f t="shared" si="12"/>
        <v>70.552000000000007</v>
      </c>
      <c r="P117" s="12">
        <v>41</v>
      </c>
      <c r="Q117" s="12"/>
    </row>
    <row r="118" spans="1:17" s="2" customFormat="1" ht="14.1" customHeight="1">
      <c r="A118" s="7" t="s">
        <v>401</v>
      </c>
      <c r="B118" s="7">
        <v>0</v>
      </c>
      <c r="C118" s="7" t="s">
        <v>402</v>
      </c>
      <c r="D118" s="7" t="s">
        <v>21</v>
      </c>
      <c r="E118" s="7" t="s">
        <v>263</v>
      </c>
      <c r="F118" s="7" t="s">
        <v>264</v>
      </c>
      <c r="G118" s="7" t="s">
        <v>350</v>
      </c>
      <c r="H118" s="8">
        <f t="shared" si="10"/>
        <v>25.6</v>
      </c>
      <c r="I118" s="7" t="s">
        <v>351</v>
      </c>
      <c r="J118" s="9"/>
      <c r="K118" s="10">
        <f t="shared" si="13"/>
        <v>0</v>
      </c>
      <c r="L118" s="10"/>
      <c r="M118" s="10"/>
      <c r="N118" s="10">
        <f t="shared" si="11"/>
        <v>0</v>
      </c>
      <c r="O118" s="11">
        <f t="shared" si="12"/>
        <v>25.6</v>
      </c>
      <c r="P118" s="12">
        <v>42</v>
      </c>
      <c r="Q118" s="12"/>
    </row>
    <row r="119" spans="1:17" s="2" customFormat="1" ht="14.1" customHeight="1">
      <c r="A119" s="7" t="s">
        <v>403</v>
      </c>
      <c r="B119" s="7">
        <v>0</v>
      </c>
      <c r="C119" s="7" t="s">
        <v>404</v>
      </c>
      <c r="D119" s="7" t="s">
        <v>21</v>
      </c>
      <c r="E119" s="7" t="s">
        <v>263</v>
      </c>
      <c r="F119" s="7" t="s">
        <v>264</v>
      </c>
      <c r="G119" s="7" t="s">
        <v>405</v>
      </c>
      <c r="H119" s="8">
        <f t="shared" si="10"/>
        <v>25.24</v>
      </c>
      <c r="I119" s="7" t="s">
        <v>406</v>
      </c>
      <c r="J119" s="9"/>
      <c r="K119" s="10">
        <f t="shared" si="13"/>
        <v>0</v>
      </c>
      <c r="L119" s="10"/>
      <c r="M119" s="10"/>
      <c r="N119" s="10">
        <f t="shared" si="11"/>
        <v>0</v>
      </c>
      <c r="O119" s="11">
        <f t="shared" si="12"/>
        <v>25.24</v>
      </c>
      <c r="P119" s="12">
        <v>43</v>
      </c>
      <c r="Q119" s="12"/>
    </row>
    <row r="120" spans="1:17" s="2" customFormat="1" ht="14.1" customHeight="1">
      <c r="A120" s="7" t="s">
        <v>407</v>
      </c>
      <c r="B120" s="7">
        <v>0</v>
      </c>
      <c r="C120" s="7" t="s">
        <v>408</v>
      </c>
      <c r="D120" s="7" t="s">
        <v>21</v>
      </c>
      <c r="E120" s="7" t="s">
        <v>263</v>
      </c>
      <c r="F120" s="7" t="s">
        <v>264</v>
      </c>
      <c r="G120" s="7" t="s">
        <v>409</v>
      </c>
      <c r="H120" s="8">
        <f t="shared" si="10"/>
        <v>24.98</v>
      </c>
      <c r="I120" s="7" t="s">
        <v>410</v>
      </c>
      <c r="J120" s="9"/>
      <c r="K120" s="10">
        <f t="shared" si="13"/>
        <v>0</v>
      </c>
      <c r="L120" s="10"/>
      <c r="M120" s="10"/>
      <c r="N120" s="10">
        <f t="shared" si="11"/>
        <v>0</v>
      </c>
      <c r="O120" s="11">
        <f t="shared" si="12"/>
        <v>24.98</v>
      </c>
      <c r="P120" s="12">
        <v>44</v>
      </c>
      <c r="Q120" s="12"/>
    </row>
    <row r="121" spans="1:17" s="2" customFormat="1" ht="14.1" customHeight="1">
      <c r="A121" s="7" t="s">
        <v>411</v>
      </c>
      <c r="B121" s="7">
        <v>0</v>
      </c>
      <c r="C121" s="7" t="s">
        <v>412</v>
      </c>
      <c r="D121" s="7" t="s">
        <v>21</v>
      </c>
      <c r="E121" s="7" t="s">
        <v>263</v>
      </c>
      <c r="F121" s="7" t="s">
        <v>264</v>
      </c>
      <c r="G121" s="7" t="s">
        <v>374</v>
      </c>
      <c r="H121" s="8">
        <f t="shared" si="10"/>
        <v>24.44</v>
      </c>
      <c r="I121" s="7" t="s">
        <v>375</v>
      </c>
      <c r="J121" s="9"/>
      <c r="K121" s="10">
        <f t="shared" si="13"/>
        <v>0</v>
      </c>
      <c r="L121" s="10"/>
      <c r="M121" s="10"/>
      <c r="N121" s="10">
        <f t="shared" si="11"/>
        <v>0</v>
      </c>
      <c r="O121" s="11">
        <f t="shared" si="12"/>
        <v>24.44</v>
      </c>
      <c r="P121" s="12">
        <v>45</v>
      </c>
      <c r="Q121" s="12"/>
    </row>
    <row r="122" spans="1:17" s="2" customFormat="1" ht="14.1" customHeight="1">
      <c r="A122" s="7" t="s">
        <v>413</v>
      </c>
      <c r="B122" s="7">
        <v>5</v>
      </c>
      <c r="C122" s="7" t="s">
        <v>414</v>
      </c>
      <c r="D122" s="7" t="s">
        <v>21</v>
      </c>
      <c r="E122" s="7" t="s">
        <v>415</v>
      </c>
      <c r="F122" s="7" t="s">
        <v>50</v>
      </c>
      <c r="G122" s="7" t="s">
        <v>416</v>
      </c>
      <c r="H122" s="8">
        <f t="shared" si="10"/>
        <v>28.24</v>
      </c>
      <c r="I122" s="7" t="s">
        <v>25</v>
      </c>
      <c r="J122" s="9">
        <v>92.26</v>
      </c>
      <c r="K122" s="10">
        <f t="shared" ref="K122:K128" si="14">J122*30%</f>
        <v>27.678000000000001</v>
      </c>
      <c r="L122" s="10">
        <v>92.12</v>
      </c>
      <c r="M122" s="10">
        <f t="shared" ref="M122:M128" si="15">L122*30%</f>
        <v>27.635999999999999</v>
      </c>
      <c r="N122" s="10">
        <f t="shared" si="11"/>
        <v>55.314</v>
      </c>
      <c r="O122" s="11">
        <f t="shared" si="12"/>
        <v>83.554000000000002</v>
      </c>
      <c r="P122" s="12">
        <v>1</v>
      </c>
      <c r="Q122" s="12"/>
    </row>
    <row r="123" spans="1:17" s="2" customFormat="1" ht="14.1" customHeight="1">
      <c r="A123" s="7" t="s">
        <v>417</v>
      </c>
      <c r="B123" s="7">
        <v>7</v>
      </c>
      <c r="C123" s="7" t="s">
        <v>418</v>
      </c>
      <c r="D123" s="7" t="s">
        <v>21</v>
      </c>
      <c r="E123" s="7" t="s">
        <v>415</v>
      </c>
      <c r="F123" s="7" t="s">
        <v>50</v>
      </c>
      <c r="G123" s="7" t="s">
        <v>312</v>
      </c>
      <c r="H123" s="8">
        <f t="shared" si="10"/>
        <v>25.9</v>
      </c>
      <c r="I123" s="7" t="s">
        <v>32</v>
      </c>
      <c r="J123" s="9">
        <v>89.78</v>
      </c>
      <c r="K123" s="10">
        <f t="shared" si="14"/>
        <v>26.934000000000001</v>
      </c>
      <c r="L123" s="10">
        <v>92.02</v>
      </c>
      <c r="M123" s="10">
        <f t="shared" si="15"/>
        <v>27.606000000000002</v>
      </c>
      <c r="N123" s="10">
        <f t="shared" si="11"/>
        <v>54.54</v>
      </c>
      <c r="O123" s="11">
        <f t="shared" si="12"/>
        <v>80.44</v>
      </c>
      <c r="P123" s="12">
        <v>2</v>
      </c>
      <c r="Q123" s="12"/>
    </row>
    <row r="124" spans="1:17" s="2" customFormat="1" ht="14.1" customHeight="1">
      <c r="A124" s="7" t="s">
        <v>419</v>
      </c>
      <c r="B124" s="7">
        <v>4</v>
      </c>
      <c r="C124" s="7" t="s">
        <v>420</v>
      </c>
      <c r="D124" s="7" t="s">
        <v>21</v>
      </c>
      <c r="E124" s="7" t="s">
        <v>415</v>
      </c>
      <c r="F124" s="7" t="s">
        <v>50</v>
      </c>
      <c r="G124" s="7" t="s">
        <v>421</v>
      </c>
      <c r="H124" s="8">
        <f t="shared" si="10"/>
        <v>24.16</v>
      </c>
      <c r="I124" s="7" t="s">
        <v>23</v>
      </c>
      <c r="J124" s="9">
        <v>88.7</v>
      </c>
      <c r="K124" s="10">
        <f t="shared" si="14"/>
        <v>26.61</v>
      </c>
      <c r="L124" s="10">
        <v>90.12</v>
      </c>
      <c r="M124" s="10">
        <f t="shared" si="15"/>
        <v>27.036000000000001</v>
      </c>
      <c r="N124" s="10">
        <f t="shared" si="11"/>
        <v>53.646000000000001</v>
      </c>
      <c r="O124" s="11">
        <f t="shared" si="12"/>
        <v>77.805999999999997</v>
      </c>
      <c r="P124" s="12">
        <v>3</v>
      </c>
      <c r="Q124" s="12"/>
    </row>
    <row r="125" spans="1:17" s="2" customFormat="1" ht="14.1" customHeight="1">
      <c r="A125" s="7" t="s">
        <v>422</v>
      </c>
      <c r="B125" s="7">
        <v>6</v>
      </c>
      <c r="C125" s="7" t="s">
        <v>423</v>
      </c>
      <c r="D125" s="7" t="s">
        <v>21</v>
      </c>
      <c r="E125" s="7" t="s">
        <v>415</v>
      </c>
      <c r="F125" s="7" t="s">
        <v>50</v>
      </c>
      <c r="G125" s="7" t="s">
        <v>388</v>
      </c>
      <c r="H125" s="8">
        <f t="shared" si="10"/>
        <v>23.24</v>
      </c>
      <c r="I125" s="7" t="s">
        <v>50</v>
      </c>
      <c r="J125" s="9">
        <v>90.58</v>
      </c>
      <c r="K125" s="10">
        <f t="shared" si="14"/>
        <v>27.173999999999999</v>
      </c>
      <c r="L125" s="10">
        <v>90.1</v>
      </c>
      <c r="M125" s="10">
        <f t="shared" si="15"/>
        <v>27.03</v>
      </c>
      <c r="N125" s="10">
        <f t="shared" si="11"/>
        <v>54.204000000000001</v>
      </c>
      <c r="O125" s="11">
        <f t="shared" si="12"/>
        <v>77.444000000000003</v>
      </c>
      <c r="P125" s="12">
        <v>4</v>
      </c>
      <c r="Q125" s="12"/>
    </row>
    <row r="126" spans="1:17" s="2" customFormat="1" ht="14.1" customHeight="1">
      <c r="A126" s="7" t="s">
        <v>424</v>
      </c>
      <c r="B126" s="7">
        <v>2</v>
      </c>
      <c r="C126" s="7" t="s">
        <v>425</v>
      </c>
      <c r="D126" s="7" t="s">
        <v>21</v>
      </c>
      <c r="E126" s="7" t="s">
        <v>415</v>
      </c>
      <c r="F126" s="7" t="s">
        <v>50</v>
      </c>
      <c r="G126" s="7" t="s">
        <v>426</v>
      </c>
      <c r="H126" s="8">
        <f t="shared" si="10"/>
        <v>19.22</v>
      </c>
      <c r="I126" s="7" t="s">
        <v>46</v>
      </c>
      <c r="J126" s="9">
        <v>88.88</v>
      </c>
      <c r="K126" s="10">
        <f t="shared" si="14"/>
        <v>26.664000000000001</v>
      </c>
      <c r="L126" s="10">
        <v>87.44</v>
      </c>
      <c r="M126" s="10">
        <f t="shared" si="15"/>
        <v>26.231999999999999</v>
      </c>
      <c r="N126" s="10">
        <f t="shared" si="11"/>
        <v>52.896000000000001</v>
      </c>
      <c r="O126" s="11">
        <f t="shared" si="12"/>
        <v>72.116</v>
      </c>
      <c r="P126" s="12">
        <v>5</v>
      </c>
      <c r="Q126" s="12"/>
    </row>
    <row r="127" spans="1:17" s="2" customFormat="1" ht="14.1" customHeight="1">
      <c r="A127" s="7" t="s">
        <v>427</v>
      </c>
      <c r="B127" s="7">
        <v>3</v>
      </c>
      <c r="C127" s="7" t="s">
        <v>428</v>
      </c>
      <c r="D127" s="7" t="s">
        <v>21</v>
      </c>
      <c r="E127" s="7" t="s">
        <v>415</v>
      </c>
      <c r="F127" s="7" t="s">
        <v>50</v>
      </c>
      <c r="G127" s="7" t="s">
        <v>429</v>
      </c>
      <c r="H127" s="8">
        <f t="shared" si="10"/>
        <v>17.54</v>
      </c>
      <c r="I127" s="7" t="s">
        <v>97</v>
      </c>
      <c r="J127" s="9">
        <v>88.42</v>
      </c>
      <c r="K127" s="10">
        <f t="shared" si="14"/>
        <v>26.526</v>
      </c>
      <c r="L127" s="10">
        <v>87.8</v>
      </c>
      <c r="M127" s="10">
        <f t="shared" si="15"/>
        <v>26.34</v>
      </c>
      <c r="N127" s="10">
        <f t="shared" si="11"/>
        <v>52.866</v>
      </c>
      <c r="O127" s="11">
        <f t="shared" si="12"/>
        <v>70.406000000000006</v>
      </c>
      <c r="P127" s="12">
        <v>6</v>
      </c>
      <c r="Q127" s="12"/>
    </row>
    <row r="128" spans="1:17" s="2" customFormat="1" ht="14.1" customHeight="1">
      <c r="A128" s="7" t="s">
        <v>430</v>
      </c>
      <c r="B128" s="7">
        <v>1</v>
      </c>
      <c r="C128" s="7" t="s">
        <v>431</v>
      </c>
      <c r="D128" s="7" t="s">
        <v>21</v>
      </c>
      <c r="E128" s="7" t="s">
        <v>415</v>
      </c>
      <c r="F128" s="7" t="s">
        <v>50</v>
      </c>
      <c r="G128" s="7" t="s">
        <v>432</v>
      </c>
      <c r="H128" s="8">
        <f t="shared" si="10"/>
        <v>16.440000000000001</v>
      </c>
      <c r="I128" s="7" t="s">
        <v>105</v>
      </c>
      <c r="J128" s="9">
        <v>86</v>
      </c>
      <c r="K128" s="10">
        <f t="shared" si="14"/>
        <v>25.8</v>
      </c>
      <c r="L128" s="10">
        <v>87</v>
      </c>
      <c r="M128" s="10">
        <f t="shared" si="15"/>
        <v>26.1</v>
      </c>
      <c r="N128" s="10">
        <f t="shared" si="11"/>
        <v>51.9</v>
      </c>
      <c r="O128" s="11">
        <f t="shared" si="12"/>
        <v>68.34</v>
      </c>
      <c r="P128" s="12">
        <v>7</v>
      </c>
      <c r="Q128" s="12"/>
    </row>
    <row r="129" spans="1:17" s="2" customFormat="1" ht="14.1" customHeight="1">
      <c r="A129" s="7" t="s">
        <v>433</v>
      </c>
      <c r="B129" s="7">
        <v>5</v>
      </c>
      <c r="C129" s="7" t="s">
        <v>434</v>
      </c>
      <c r="D129" s="7" t="s">
        <v>21</v>
      </c>
      <c r="E129" s="7" t="s">
        <v>435</v>
      </c>
      <c r="F129" s="7" t="s">
        <v>23</v>
      </c>
      <c r="G129" s="7" t="s">
        <v>436</v>
      </c>
      <c r="H129" s="8">
        <f t="shared" si="10"/>
        <v>27.9</v>
      </c>
      <c r="I129" s="7" t="s">
        <v>25</v>
      </c>
      <c r="J129" s="9">
        <v>87.52</v>
      </c>
      <c r="K129" s="10">
        <f t="shared" ref="K129:K135" si="16">J129*60%</f>
        <v>52.512</v>
      </c>
      <c r="L129" s="10"/>
      <c r="M129" s="10"/>
      <c r="N129" s="10">
        <f t="shared" si="11"/>
        <v>52.512</v>
      </c>
      <c r="O129" s="11">
        <f t="shared" si="12"/>
        <v>80.412000000000006</v>
      </c>
      <c r="P129" s="12">
        <v>1</v>
      </c>
      <c r="Q129" s="12"/>
    </row>
    <row r="130" spans="1:17" s="2" customFormat="1" ht="14.1" customHeight="1">
      <c r="A130" s="7" t="s">
        <v>437</v>
      </c>
      <c r="B130" s="7">
        <v>4</v>
      </c>
      <c r="C130" s="7" t="s">
        <v>438</v>
      </c>
      <c r="D130" s="7" t="s">
        <v>21</v>
      </c>
      <c r="E130" s="7" t="s">
        <v>435</v>
      </c>
      <c r="F130" s="7" t="s">
        <v>23</v>
      </c>
      <c r="G130" s="7" t="s">
        <v>229</v>
      </c>
      <c r="H130" s="8">
        <f t="shared" si="10"/>
        <v>25.58</v>
      </c>
      <c r="I130" s="7" t="s">
        <v>23</v>
      </c>
      <c r="J130" s="9">
        <v>91.38</v>
      </c>
      <c r="K130" s="10">
        <f t="shared" si="16"/>
        <v>54.828000000000003</v>
      </c>
      <c r="L130" s="10"/>
      <c r="M130" s="10"/>
      <c r="N130" s="10">
        <f t="shared" si="11"/>
        <v>54.828000000000003</v>
      </c>
      <c r="O130" s="11">
        <f t="shared" si="12"/>
        <v>80.408000000000001</v>
      </c>
      <c r="P130" s="12">
        <v>1</v>
      </c>
      <c r="Q130" s="12"/>
    </row>
    <row r="131" spans="1:17" s="2" customFormat="1" ht="14.1" customHeight="1">
      <c r="A131" s="7" t="s">
        <v>439</v>
      </c>
      <c r="B131" s="7">
        <v>2</v>
      </c>
      <c r="C131" s="7" t="s">
        <v>440</v>
      </c>
      <c r="D131" s="7" t="s">
        <v>21</v>
      </c>
      <c r="E131" s="7" t="s">
        <v>435</v>
      </c>
      <c r="F131" s="7" t="s">
        <v>23</v>
      </c>
      <c r="G131" s="7" t="s">
        <v>441</v>
      </c>
      <c r="H131" s="8">
        <f t="shared" si="10"/>
        <v>26.1</v>
      </c>
      <c r="I131" s="7" t="s">
        <v>32</v>
      </c>
      <c r="J131" s="9">
        <v>88.72</v>
      </c>
      <c r="K131" s="10">
        <f t="shared" si="16"/>
        <v>53.231999999999999</v>
      </c>
      <c r="L131" s="10"/>
      <c r="M131" s="10"/>
      <c r="N131" s="10">
        <f t="shared" si="11"/>
        <v>53.231999999999999</v>
      </c>
      <c r="O131" s="11">
        <f t="shared" si="12"/>
        <v>79.331999999999994</v>
      </c>
      <c r="P131" s="12">
        <v>3</v>
      </c>
      <c r="Q131" s="12"/>
    </row>
    <row r="132" spans="1:17" s="2" customFormat="1" ht="14.1" customHeight="1">
      <c r="A132" s="7" t="s">
        <v>442</v>
      </c>
      <c r="B132" s="7">
        <v>6</v>
      </c>
      <c r="C132" s="7" t="s">
        <v>443</v>
      </c>
      <c r="D132" s="7" t="s">
        <v>21</v>
      </c>
      <c r="E132" s="7" t="s">
        <v>435</v>
      </c>
      <c r="F132" s="7" t="s">
        <v>23</v>
      </c>
      <c r="G132" s="7" t="s">
        <v>444</v>
      </c>
      <c r="H132" s="8">
        <f t="shared" ref="H132:H195" si="17">G132*40%</f>
        <v>23.18</v>
      </c>
      <c r="I132" s="7" t="s">
        <v>46</v>
      </c>
      <c r="J132" s="9">
        <v>90.44</v>
      </c>
      <c r="K132" s="10">
        <f t="shared" si="16"/>
        <v>54.264000000000003</v>
      </c>
      <c r="L132" s="10"/>
      <c r="M132" s="10"/>
      <c r="N132" s="10">
        <f t="shared" ref="N132:N195" si="18">K132+M132</f>
        <v>54.264000000000003</v>
      </c>
      <c r="O132" s="11">
        <f t="shared" ref="O132:O195" si="19">H132+N132</f>
        <v>77.444000000000003</v>
      </c>
      <c r="P132" s="12">
        <v>4</v>
      </c>
      <c r="Q132" s="12"/>
    </row>
    <row r="133" spans="1:17" s="2" customFormat="1" ht="14.1" customHeight="1">
      <c r="A133" s="7" t="s">
        <v>445</v>
      </c>
      <c r="B133" s="7">
        <v>1</v>
      </c>
      <c r="C133" s="7" t="s">
        <v>446</v>
      </c>
      <c r="D133" s="7" t="s">
        <v>21</v>
      </c>
      <c r="E133" s="7" t="s">
        <v>435</v>
      </c>
      <c r="F133" s="7" t="s">
        <v>23</v>
      </c>
      <c r="G133" s="7" t="s">
        <v>447</v>
      </c>
      <c r="H133" s="8">
        <f t="shared" si="17"/>
        <v>21.44</v>
      </c>
      <c r="I133" s="7" t="s">
        <v>101</v>
      </c>
      <c r="J133" s="9">
        <v>85.62</v>
      </c>
      <c r="K133" s="10">
        <f t="shared" si="16"/>
        <v>51.372</v>
      </c>
      <c r="L133" s="10"/>
      <c r="M133" s="10"/>
      <c r="N133" s="10">
        <f t="shared" si="18"/>
        <v>51.372</v>
      </c>
      <c r="O133" s="11">
        <f t="shared" si="19"/>
        <v>72.811999999999998</v>
      </c>
      <c r="P133" s="12">
        <v>5</v>
      </c>
      <c r="Q133" s="12"/>
    </row>
    <row r="134" spans="1:17" s="2" customFormat="1" ht="14.1" customHeight="1">
      <c r="A134" s="7" t="s">
        <v>448</v>
      </c>
      <c r="B134" s="7">
        <v>7</v>
      </c>
      <c r="C134" s="7" t="s">
        <v>449</v>
      </c>
      <c r="D134" s="7" t="s">
        <v>21</v>
      </c>
      <c r="E134" s="7" t="s">
        <v>435</v>
      </c>
      <c r="F134" s="7" t="s">
        <v>23</v>
      </c>
      <c r="G134" s="7" t="s">
        <v>450</v>
      </c>
      <c r="H134" s="8">
        <f t="shared" si="17"/>
        <v>22.34</v>
      </c>
      <c r="I134" s="7" t="s">
        <v>67</v>
      </c>
      <c r="J134" s="9">
        <v>81.08</v>
      </c>
      <c r="K134" s="10">
        <f t="shared" si="16"/>
        <v>48.648000000000003</v>
      </c>
      <c r="L134" s="10"/>
      <c r="M134" s="10"/>
      <c r="N134" s="10">
        <f t="shared" si="18"/>
        <v>48.648000000000003</v>
      </c>
      <c r="O134" s="11">
        <f t="shared" si="19"/>
        <v>70.988</v>
      </c>
      <c r="P134" s="12">
        <v>6</v>
      </c>
      <c r="Q134" s="12"/>
    </row>
    <row r="135" spans="1:17" s="2" customFormat="1" ht="14.1" customHeight="1">
      <c r="A135" s="7" t="s">
        <v>451</v>
      </c>
      <c r="B135" s="7">
        <v>3</v>
      </c>
      <c r="C135" s="7" t="s">
        <v>452</v>
      </c>
      <c r="D135" s="7" t="s">
        <v>21</v>
      </c>
      <c r="E135" s="7" t="s">
        <v>435</v>
      </c>
      <c r="F135" s="7" t="s">
        <v>23</v>
      </c>
      <c r="G135" s="7" t="s">
        <v>453</v>
      </c>
      <c r="H135" s="8">
        <f t="shared" si="17"/>
        <v>18.8</v>
      </c>
      <c r="I135" s="7" t="s">
        <v>93</v>
      </c>
      <c r="J135" s="9">
        <v>83.22</v>
      </c>
      <c r="K135" s="10">
        <f t="shared" si="16"/>
        <v>49.932000000000002</v>
      </c>
      <c r="L135" s="10"/>
      <c r="M135" s="10"/>
      <c r="N135" s="10">
        <f t="shared" si="18"/>
        <v>49.932000000000002</v>
      </c>
      <c r="O135" s="11">
        <f t="shared" si="19"/>
        <v>68.731999999999999</v>
      </c>
      <c r="P135" s="12">
        <v>7</v>
      </c>
      <c r="Q135" s="12"/>
    </row>
    <row r="136" spans="1:17" s="2" customFormat="1" ht="14.1" customHeight="1">
      <c r="A136" s="7" t="s">
        <v>454</v>
      </c>
      <c r="B136" s="7">
        <v>6</v>
      </c>
      <c r="C136" s="7" t="s">
        <v>455</v>
      </c>
      <c r="D136" s="7" t="s">
        <v>21</v>
      </c>
      <c r="E136" s="7" t="s">
        <v>456</v>
      </c>
      <c r="F136" s="7" t="s">
        <v>50</v>
      </c>
      <c r="G136" s="7" t="s">
        <v>457</v>
      </c>
      <c r="H136" s="8">
        <f t="shared" si="17"/>
        <v>28.26</v>
      </c>
      <c r="I136" s="7" t="s">
        <v>25</v>
      </c>
      <c r="J136" s="9">
        <v>86.6</v>
      </c>
      <c r="K136" s="10">
        <f t="shared" ref="K136:K141" si="20">J136*30%</f>
        <v>25.98</v>
      </c>
      <c r="L136" s="10">
        <v>91.28</v>
      </c>
      <c r="M136" s="10">
        <f t="shared" ref="M136:M141" si="21">L136*30%</f>
        <v>27.384</v>
      </c>
      <c r="N136" s="10">
        <f t="shared" si="18"/>
        <v>53.363999999999997</v>
      </c>
      <c r="O136" s="11">
        <f t="shared" si="19"/>
        <v>81.623999999999995</v>
      </c>
      <c r="P136" s="12">
        <v>1</v>
      </c>
      <c r="Q136" s="12"/>
    </row>
    <row r="137" spans="1:17" s="2" customFormat="1" ht="14.1" customHeight="1">
      <c r="A137" s="7" t="s">
        <v>458</v>
      </c>
      <c r="B137" s="7">
        <v>3</v>
      </c>
      <c r="C137" s="7" t="s">
        <v>459</v>
      </c>
      <c r="D137" s="7" t="s">
        <v>21</v>
      </c>
      <c r="E137" s="7" t="s">
        <v>456</v>
      </c>
      <c r="F137" s="7" t="s">
        <v>50</v>
      </c>
      <c r="G137" s="7" t="s">
        <v>287</v>
      </c>
      <c r="H137" s="8">
        <f t="shared" si="17"/>
        <v>28.16</v>
      </c>
      <c r="I137" s="7" t="s">
        <v>32</v>
      </c>
      <c r="J137" s="9">
        <v>86.2</v>
      </c>
      <c r="K137" s="10">
        <f t="shared" si="20"/>
        <v>25.86</v>
      </c>
      <c r="L137" s="10">
        <v>87.28</v>
      </c>
      <c r="M137" s="10">
        <f t="shared" si="21"/>
        <v>26.184000000000001</v>
      </c>
      <c r="N137" s="10">
        <f t="shared" si="18"/>
        <v>52.043999999999997</v>
      </c>
      <c r="O137" s="11">
        <f t="shared" si="19"/>
        <v>80.203999999999994</v>
      </c>
      <c r="P137" s="12">
        <v>2</v>
      </c>
      <c r="Q137" s="12"/>
    </row>
    <row r="138" spans="1:17" s="2" customFormat="1" ht="14.1" customHeight="1">
      <c r="A138" s="7" t="s">
        <v>460</v>
      </c>
      <c r="B138" s="7">
        <v>5</v>
      </c>
      <c r="C138" s="7" t="s">
        <v>461</v>
      </c>
      <c r="D138" s="7" t="s">
        <v>21</v>
      </c>
      <c r="E138" s="7" t="s">
        <v>456</v>
      </c>
      <c r="F138" s="7" t="s">
        <v>50</v>
      </c>
      <c r="G138" s="7" t="s">
        <v>86</v>
      </c>
      <c r="H138" s="8">
        <f t="shared" si="17"/>
        <v>27.88</v>
      </c>
      <c r="I138" s="7" t="s">
        <v>23</v>
      </c>
      <c r="J138" s="9">
        <v>86.4</v>
      </c>
      <c r="K138" s="10">
        <f t="shared" si="20"/>
        <v>25.92</v>
      </c>
      <c r="L138" s="10">
        <v>85.88</v>
      </c>
      <c r="M138" s="10">
        <f t="shared" si="21"/>
        <v>25.763999999999999</v>
      </c>
      <c r="N138" s="10">
        <f t="shared" si="18"/>
        <v>51.683999999999997</v>
      </c>
      <c r="O138" s="11">
        <f t="shared" si="19"/>
        <v>79.563999999999993</v>
      </c>
      <c r="P138" s="12">
        <v>3</v>
      </c>
      <c r="Q138" s="12"/>
    </row>
    <row r="139" spans="1:17" s="2" customFormat="1" ht="14.1" customHeight="1">
      <c r="A139" s="7" t="s">
        <v>462</v>
      </c>
      <c r="B139" s="7">
        <v>2</v>
      </c>
      <c r="C139" s="7" t="s">
        <v>463</v>
      </c>
      <c r="D139" s="7" t="s">
        <v>21</v>
      </c>
      <c r="E139" s="7" t="s">
        <v>456</v>
      </c>
      <c r="F139" s="7" t="s">
        <v>50</v>
      </c>
      <c r="G139" s="7" t="s">
        <v>100</v>
      </c>
      <c r="H139" s="8">
        <f t="shared" si="17"/>
        <v>25.54</v>
      </c>
      <c r="I139" s="7" t="s">
        <v>46</v>
      </c>
      <c r="J139" s="9">
        <v>89.68</v>
      </c>
      <c r="K139" s="10">
        <f t="shared" si="20"/>
        <v>26.904</v>
      </c>
      <c r="L139" s="10">
        <v>90.16</v>
      </c>
      <c r="M139" s="10">
        <f t="shared" si="21"/>
        <v>27.047999999999998</v>
      </c>
      <c r="N139" s="10">
        <f t="shared" si="18"/>
        <v>53.951999999999998</v>
      </c>
      <c r="O139" s="11">
        <f t="shared" si="19"/>
        <v>79.492000000000004</v>
      </c>
      <c r="P139" s="12">
        <v>4</v>
      </c>
      <c r="Q139" s="12"/>
    </row>
    <row r="140" spans="1:17" s="2" customFormat="1" ht="14.1" customHeight="1">
      <c r="A140" s="7" t="s">
        <v>464</v>
      </c>
      <c r="B140" s="7">
        <v>1</v>
      </c>
      <c r="C140" s="7" t="s">
        <v>465</v>
      </c>
      <c r="D140" s="7" t="s">
        <v>21</v>
      </c>
      <c r="E140" s="7" t="s">
        <v>456</v>
      </c>
      <c r="F140" s="7" t="s">
        <v>50</v>
      </c>
      <c r="G140" s="7" t="s">
        <v>466</v>
      </c>
      <c r="H140" s="8">
        <f t="shared" si="17"/>
        <v>22.58</v>
      </c>
      <c r="I140" s="7" t="s">
        <v>101</v>
      </c>
      <c r="J140" s="9">
        <v>91.78</v>
      </c>
      <c r="K140" s="10">
        <f t="shared" si="20"/>
        <v>27.533999999999999</v>
      </c>
      <c r="L140" s="10">
        <v>93.32</v>
      </c>
      <c r="M140" s="10">
        <f t="shared" si="21"/>
        <v>27.995999999999999</v>
      </c>
      <c r="N140" s="10">
        <f t="shared" si="18"/>
        <v>55.53</v>
      </c>
      <c r="O140" s="11">
        <f t="shared" si="19"/>
        <v>78.11</v>
      </c>
      <c r="P140" s="12">
        <v>5</v>
      </c>
      <c r="Q140" s="12"/>
    </row>
    <row r="141" spans="1:17" s="2" customFormat="1" ht="14.1" customHeight="1">
      <c r="A141" s="7" t="s">
        <v>467</v>
      </c>
      <c r="B141" s="7">
        <v>0</v>
      </c>
      <c r="C141" s="7" t="s">
        <v>468</v>
      </c>
      <c r="D141" s="7" t="s">
        <v>21</v>
      </c>
      <c r="E141" s="7" t="s">
        <v>456</v>
      </c>
      <c r="F141" s="7" t="s">
        <v>50</v>
      </c>
      <c r="G141" s="7" t="s">
        <v>469</v>
      </c>
      <c r="H141" s="8">
        <f t="shared" si="17"/>
        <v>18.18</v>
      </c>
      <c r="I141" s="7" t="s">
        <v>93</v>
      </c>
      <c r="J141" s="9"/>
      <c r="K141" s="10">
        <f t="shared" si="20"/>
        <v>0</v>
      </c>
      <c r="L141" s="10"/>
      <c r="M141" s="10">
        <f t="shared" si="21"/>
        <v>0</v>
      </c>
      <c r="N141" s="10">
        <f t="shared" si="18"/>
        <v>0</v>
      </c>
      <c r="O141" s="11">
        <f t="shared" si="19"/>
        <v>18.18</v>
      </c>
      <c r="P141" s="12">
        <v>6</v>
      </c>
      <c r="Q141" s="12"/>
    </row>
    <row r="142" spans="1:17" s="2" customFormat="1" ht="14.1" customHeight="1">
      <c r="A142" s="7" t="s">
        <v>470</v>
      </c>
      <c r="B142" s="7">
        <v>11</v>
      </c>
      <c r="C142" s="7" t="s">
        <v>471</v>
      </c>
      <c r="D142" s="7" t="s">
        <v>21</v>
      </c>
      <c r="E142" s="7" t="s">
        <v>472</v>
      </c>
      <c r="F142" s="7" t="s">
        <v>230</v>
      </c>
      <c r="G142" s="7" t="s">
        <v>473</v>
      </c>
      <c r="H142" s="8">
        <f t="shared" si="17"/>
        <v>29.92</v>
      </c>
      <c r="I142" s="7" t="s">
        <v>23</v>
      </c>
      <c r="J142" s="9">
        <v>94.12</v>
      </c>
      <c r="K142" s="10">
        <f t="shared" ref="K142:K173" si="22">J142*60%</f>
        <v>56.472000000000001</v>
      </c>
      <c r="L142" s="10"/>
      <c r="M142" s="10"/>
      <c r="N142" s="10">
        <f t="shared" si="18"/>
        <v>56.472000000000001</v>
      </c>
      <c r="O142" s="11">
        <f t="shared" si="19"/>
        <v>86.391999999999996</v>
      </c>
      <c r="P142" s="12">
        <v>1</v>
      </c>
      <c r="Q142" s="12"/>
    </row>
    <row r="143" spans="1:17" s="2" customFormat="1" ht="14.1" customHeight="1">
      <c r="A143" s="7" t="s">
        <v>474</v>
      </c>
      <c r="B143" s="7">
        <v>8</v>
      </c>
      <c r="C143" s="7" t="s">
        <v>475</v>
      </c>
      <c r="D143" s="7" t="s">
        <v>21</v>
      </c>
      <c r="E143" s="7" t="s">
        <v>472</v>
      </c>
      <c r="F143" s="7" t="s">
        <v>230</v>
      </c>
      <c r="G143" s="7" t="s">
        <v>476</v>
      </c>
      <c r="H143" s="8">
        <f t="shared" si="17"/>
        <v>31.28</v>
      </c>
      <c r="I143" s="7" t="s">
        <v>25</v>
      </c>
      <c r="J143" s="9">
        <v>91.42</v>
      </c>
      <c r="K143" s="10">
        <f t="shared" si="22"/>
        <v>54.851999999999997</v>
      </c>
      <c r="L143" s="10"/>
      <c r="M143" s="10"/>
      <c r="N143" s="10">
        <f t="shared" si="18"/>
        <v>54.851999999999997</v>
      </c>
      <c r="O143" s="11">
        <f t="shared" si="19"/>
        <v>86.132000000000005</v>
      </c>
      <c r="P143" s="12">
        <v>2</v>
      </c>
      <c r="Q143" s="12"/>
    </row>
    <row r="144" spans="1:17" s="2" customFormat="1" ht="14.1" customHeight="1">
      <c r="A144" s="7" t="s">
        <v>477</v>
      </c>
      <c r="B144" s="7">
        <v>16</v>
      </c>
      <c r="C144" s="7" t="s">
        <v>478</v>
      </c>
      <c r="D144" s="7" t="s">
        <v>21</v>
      </c>
      <c r="E144" s="7" t="s">
        <v>472</v>
      </c>
      <c r="F144" s="7" t="s">
        <v>230</v>
      </c>
      <c r="G144" s="7" t="s">
        <v>139</v>
      </c>
      <c r="H144" s="8">
        <f t="shared" si="17"/>
        <v>29.88</v>
      </c>
      <c r="I144" s="7" t="s">
        <v>50</v>
      </c>
      <c r="J144" s="9">
        <v>89.68</v>
      </c>
      <c r="K144" s="10">
        <f t="shared" si="22"/>
        <v>53.808</v>
      </c>
      <c r="L144" s="10"/>
      <c r="M144" s="10"/>
      <c r="N144" s="10">
        <f t="shared" si="18"/>
        <v>53.808</v>
      </c>
      <c r="O144" s="11">
        <f t="shared" si="19"/>
        <v>83.688000000000002</v>
      </c>
      <c r="P144" s="12">
        <v>3</v>
      </c>
      <c r="Q144" s="12"/>
    </row>
    <row r="145" spans="1:17" s="2" customFormat="1" ht="14.1" customHeight="1">
      <c r="A145" s="7" t="s">
        <v>479</v>
      </c>
      <c r="B145" s="7">
        <v>15</v>
      </c>
      <c r="C145" s="7" t="s">
        <v>480</v>
      </c>
      <c r="D145" s="7" t="s">
        <v>21</v>
      </c>
      <c r="E145" s="7" t="s">
        <v>472</v>
      </c>
      <c r="F145" s="7" t="s">
        <v>230</v>
      </c>
      <c r="G145" s="7" t="s">
        <v>481</v>
      </c>
      <c r="H145" s="8">
        <f t="shared" si="17"/>
        <v>29.6</v>
      </c>
      <c r="I145" s="7" t="s">
        <v>46</v>
      </c>
      <c r="J145" s="9">
        <v>89.54</v>
      </c>
      <c r="K145" s="10">
        <f t="shared" si="22"/>
        <v>53.723999999999997</v>
      </c>
      <c r="L145" s="10"/>
      <c r="M145" s="10"/>
      <c r="N145" s="10">
        <f t="shared" si="18"/>
        <v>53.723999999999997</v>
      </c>
      <c r="O145" s="11">
        <f t="shared" si="19"/>
        <v>83.323999999999998</v>
      </c>
      <c r="P145" s="12">
        <v>4</v>
      </c>
      <c r="Q145" s="12"/>
    </row>
    <row r="146" spans="1:17" s="2" customFormat="1" ht="14.1" customHeight="1">
      <c r="A146" s="7" t="s">
        <v>482</v>
      </c>
      <c r="B146" s="7">
        <v>20</v>
      </c>
      <c r="C146" s="7" t="s">
        <v>483</v>
      </c>
      <c r="D146" s="7" t="s">
        <v>21</v>
      </c>
      <c r="E146" s="7" t="s">
        <v>472</v>
      </c>
      <c r="F146" s="7" t="s">
        <v>230</v>
      </c>
      <c r="G146" s="7" t="s">
        <v>207</v>
      </c>
      <c r="H146" s="8">
        <f t="shared" si="17"/>
        <v>27.84</v>
      </c>
      <c r="I146" s="7" t="s">
        <v>93</v>
      </c>
      <c r="J146" s="9">
        <v>90.04</v>
      </c>
      <c r="K146" s="10">
        <f t="shared" si="22"/>
        <v>54.024000000000001</v>
      </c>
      <c r="L146" s="10"/>
      <c r="M146" s="10"/>
      <c r="N146" s="10">
        <f t="shared" si="18"/>
        <v>54.024000000000001</v>
      </c>
      <c r="O146" s="11">
        <f t="shared" si="19"/>
        <v>81.864000000000004</v>
      </c>
      <c r="P146" s="12">
        <v>5</v>
      </c>
      <c r="Q146" s="12"/>
    </row>
    <row r="147" spans="1:17" s="2" customFormat="1" ht="14.1" customHeight="1">
      <c r="A147" s="7" t="s">
        <v>484</v>
      </c>
      <c r="B147" s="7">
        <v>25</v>
      </c>
      <c r="C147" s="7" t="s">
        <v>485</v>
      </c>
      <c r="D147" s="7" t="s">
        <v>21</v>
      </c>
      <c r="E147" s="7" t="s">
        <v>472</v>
      </c>
      <c r="F147" s="7" t="s">
        <v>230</v>
      </c>
      <c r="G147" s="7" t="s">
        <v>486</v>
      </c>
      <c r="H147" s="8">
        <f t="shared" si="17"/>
        <v>30</v>
      </c>
      <c r="I147" s="7" t="s">
        <v>32</v>
      </c>
      <c r="J147" s="9">
        <v>85.42</v>
      </c>
      <c r="K147" s="10">
        <f t="shared" si="22"/>
        <v>51.252000000000002</v>
      </c>
      <c r="L147" s="10"/>
      <c r="M147" s="10"/>
      <c r="N147" s="10">
        <f t="shared" si="18"/>
        <v>51.252000000000002</v>
      </c>
      <c r="O147" s="11">
        <f t="shared" si="19"/>
        <v>81.251999999999995</v>
      </c>
      <c r="P147" s="12">
        <v>6</v>
      </c>
      <c r="Q147" s="12"/>
    </row>
    <row r="148" spans="1:17" s="2" customFormat="1" ht="14.1" customHeight="1">
      <c r="A148" s="7" t="s">
        <v>487</v>
      </c>
      <c r="B148" s="7">
        <v>36</v>
      </c>
      <c r="C148" s="7" t="s">
        <v>488</v>
      </c>
      <c r="D148" s="7" t="s">
        <v>21</v>
      </c>
      <c r="E148" s="7" t="s">
        <v>472</v>
      </c>
      <c r="F148" s="7" t="s">
        <v>230</v>
      </c>
      <c r="G148" s="7" t="s">
        <v>489</v>
      </c>
      <c r="H148" s="8">
        <f t="shared" si="17"/>
        <v>26.24</v>
      </c>
      <c r="I148" s="7" t="s">
        <v>323</v>
      </c>
      <c r="J148" s="9">
        <v>91.54</v>
      </c>
      <c r="K148" s="10">
        <f t="shared" si="22"/>
        <v>54.923999999999999</v>
      </c>
      <c r="L148" s="10"/>
      <c r="M148" s="10"/>
      <c r="N148" s="10">
        <f t="shared" si="18"/>
        <v>54.923999999999999</v>
      </c>
      <c r="O148" s="11">
        <f t="shared" si="19"/>
        <v>81.164000000000001</v>
      </c>
      <c r="P148" s="12">
        <v>7</v>
      </c>
      <c r="Q148" s="12"/>
    </row>
    <row r="149" spans="1:17" s="2" customFormat="1" ht="14.1" customHeight="1">
      <c r="A149" s="7" t="s">
        <v>490</v>
      </c>
      <c r="B149" s="7">
        <v>39</v>
      </c>
      <c r="C149" s="7" t="s">
        <v>491</v>
      </c>
      <c r="D149" s="7" t="s">
        <v>21</v>
      </c>
      <c r="E149" s="7" t="s">
        <v>472</v>
      </c>
      <c r="F149" s="7" t="s">
        <v>230</v>
      </c>
      <c r="G149" s="7" t="s">
        <v>492</v>
      </c>
      <c r="H149" s="8">
        <f t="shared" si="17"/>
        <v>28.7</v>
      </c>
      <c r="I149" s="7" t="s">
        <v>67</v>
      </c>
      <c r="J149" s="9">
        <v>87.02</v>
      </c>
      <c r="K149" s="10">
        <f t="shared" si="22"/>
        <v>52.212000000000003</v>
      </c>
      <c r="L149" s="10"/>
      <c r="M149" s="10"/>
      <c r="N149" s="10">
        <f t="shared" si="18"/>
        <v>52.212000000000003</v>
      </c>
      <c r="O149" s="11">
        <f t="shared" si="19"/>
        <v>80.912000000000006</v>
      </c>
      <c r="P149" s="12">
        <v>8</v>
      </c>
      <c r="Q149" s="12"/>
    </row>
    <row r="150" spans="1:17" s="2" customFormat="1" ht="14.1" customHeight="1">
      <c r="A150" s="7" t="s">
        <v>493</v>
      </c>
      <c r="B150" s="7">
        <v>40</v>
      </c>
      <c r="C150" s="7" t="s">
        <v>494</v>
      </c>
      <c r="D150" s="7" t="s">
        <v>21</v>
      </c>
      <c r="E150" s="7" t="s">
        <v>472</v>
      </c>
      <c r="F150" s="7" t="s">
        <v>230</v>
      </c>
      <c r="G150" s="7" t="s">
        <v>495</v>
      </c>
      <c r="H150" s="8">
        <f t="shared" si="17"/>
        <v>28.48</v>
      </c>
      <c r="I150" s="7" t="s">
        <v>101</v>
      </c>
      <c r="J150" s="9">
        <v>87.18</v>
      </c>
      <c r="K150" s="10">
        <f t="shared" si="22"/>
        <v>52.308</v>
      </c>
      <c r="L150" s="10"/>
      <c r="M150" s="10"/>
      <c r="N150" s="10">
        <f t="shared" si="18"/>
        <v>52.308</v>
      </c>
      <c r="O150" s="11">
        <f t="shared" si="19"/>
        <v>80.787999999999997</v>
      </c>
      <c r="P150" s="12">
        <v>9</v>
      </c>
      <c r="Q150" s="12"/>
    </row>
    <row r="151" spans="1:17" s="2" customFormat="1" ht="14.1" customHeight="1">
      <c r="A151" s="7" t="s">
        <v>496</v>
      </c>
      <c r="B151" s="7">
        <v>21</v>
      </c>
      <c r="C151" s="7" t="s">
        <v>497</v>
      </c>
      <c r="D151" s="7" t="s">
        <v>21</v>
      </c>
      <c r="E151" s="7" t="s">
        <v>472</v>
      </c>
      <c r="F151" s="7" t="s">
        <v>230</v>
      </c>
      <c r="G151" s="7" t="s">
        <v>498</v>
      </c>
      <c r="H151" s="8">
        <f t="shared" si="17"/>
        <v>26.02</v>
      </c>
      <c r="I151" s="7" t="s">
        <v>499</v>
      </c>
      <c r="J151" s="9">
        <v>91.18</v>
      </c>
      <c r="K151" s="10">
        <f t="shared" si="22"/>
        <v>54.707999999999998</v>
      </c>
      <c r="L151" s="10"/>
      <c r="M151" s="10"/>
      <c r="N151" s="10">
        <f t="shared" si="18"/>
        <v>54.707999999999998</v>
      </c>
      <c r="O151" s="11">
        <f t="shared" si="19"/>
        <v>80.727999999999994</v>
      </c>
      <c r="P151" s="12">
        <v>10</v>
      </c>
      <c r="Q151" s="12"/>
    </row>
    <row r="152" spans="1:17" s="2" customFormat="1" ht="14.1" customHeight="1">
      <c r="A152" s="7" t="s">
        <v>500</v>
      </c>
      <c r="B152" s="7">
        <v>37</v>
      </c>
      <c r="C152" s="7" t="s">
        <v>501</v>
      </c>
      <c r="D152" s="7" t="s">
        <v>21</v>
      </c>
      <c r="E152" s="7" t="s">
        <v>472</v>
      </c>
      <c r="F152" s="7" t="s">
        <v>230</v>
      </c>
      <c r="G152" s="7" t="s">
        <v>502</v>
      </c>
      <c r="H152" s="8">
        <f t="shared" si="17"/>
        <v>25.3</v>
      </c>
      <c r="I152" s="7" t="s">
        <v>327</v>
      </c>
      <c r="J152" s="9">
        <v>91.64</v>
      </c>
      <c r="K152" s="10">
        <f t="shared" si="22"/>
        <v>54.984000000000002</v>
      </c>
      <c r="L152" s="10"/>
      <c r="M152" s="10"/>
      <c r="N152" s="10">
        <f t="shared" si="18"/>
        <v>54.984000000000002</v>
      </c>
      <c r="O152" s="11">
        <f t="shared" si="19"/>
        <v>80.284000000000006</v>
      </c>
      <c r="P152" s="12">
        <v>11</v>
      </c>
      <c r="Q152" s="12"/>
    </row>
    <row r="153" spans="1:17" s="2" customFormat="1" ht="14.1" customHeight="1">
      <c r="A153" s="7" t="s">
        <v>503</v>
      </c>
      <c r="B153" s="7">
        <v>1</v>
      </c>
      <c r="C153" s="7" t="s">
        <v>504</v>
      </c>
      <c r="D153" s="7" t="s">
        <v>21</v>
      </c>
      <c r="E153" s="7" t="s">
        <v>472</v>
      </c>
      <c r="F153" s="7" t="s">
        <v>230</v>
      </c>
      <c r="G153" s="7" t="s">
        <v>505</v>
      </c>
      <c r="H153" s="8">
        <f t="shared" si="17"/>
        <v>26.54</v>
      </c>
      <c r="I153" s="7" t="s">
        <v>230</v>
      </c>
      <c r="J153" s="9">
        <v>89.1</v>
      </c>
      <c r="K153" s="10">
        <f t="shared" si="22"/>
        <v>53.46</v>
      </c>
      <c r="L153" s="10"/>
      <c r="M153" s="10"/>
      <c r="N153" s="10">
        <f t="shared" si="18"/>
        <v>53.46</v>
      </c>
      <c r="O153" s="11">
        <f t="shared" si="19"/>
        <v>80</v>
      </c>
      <c r="P153" s="12">
        <v>12</v>
      </c>
      <c r="Q153" s="12"/>
    </row>
    <row r="154" spans="1:17" s="2" customFormat="1" ht="14.1" customHeight="1">
      <c r="A154" s="7" t="s">
        <v>506</v>
      </c>
      <c r="B154" s="7">
        <v>32</v>
      </c>
      <c r="C154" s="7" t="s">
        <v>507</v>
      </c>
      <c r="D154" s="7" t="s">
        <v>21</v>
      </c>
      <c r="E154" s="7" t="s">
        <v>472</v>
      </c>
      <c r="F154" s="7" t="s">
        <v>230</v>
      </c>
      <c r="G154" s="7" t="s">
        <v>508</v>
      </c>
      <c r="H154" s="8">
        <f t="shared" si="17"/>
        <v>27.52</v>
      </c>
      <c r="I154" s="7" t="s">
        <v>105</v>
      </c>
      <c r="J154" s="9">
        <v>85.64</v>
      </c>
      <c r="K154" s="10">
        <f t="shared" si="22"/>
        <v>51.384</v>
      </c>
      <c r="L154" s="10"/>
      <c r="M154" s="10"/>
      <c r="N154" s="10">
        <f t="shared" si="18"/>
        <v>51.384</v>
      </c>
      <c r="O154" s="11">
        <f t="shared" si="19"/>
        <v>78.903999999999996</v>
      </c>
      <c r="P154" s="12">
        <v>13</v>
      </c>
      <c r="Q154" s="12"/>
    </row>
    <row r="155" spans="1:17" s="2" customFormat="1" ht="14.1" customHeight="1">
      <c r="A155" s="7" t="s">
        <v>509</v>
      </c>
      <c r="B155" s="7">
        <v>29</v>
      </c>
      <c r="C155" s="7" t="s">
        <v>510</v>
      </c>
      <c r="D155" s="7" t="s">
        <v>21</v>
      </c>
      <c r="E155" s="7" t="s">
        <v>472</v>
      </c>
      <c r="F155" s="7" t="s">
        <v>230</v>
      </c>
      <c r="G155" s="7" t="s">
        <v>421</v>
      </c>
      <c r="H155" s="8">
        <f t="shared" si="17"/>
        <v>24.16</v>
      </c>
      <c r="I155" s="7" t="s">
        <v>343</v>
      </c>
      <c r="J155" s="9">
        <v>91.12</v>
      </c>
      <c r="K155" s="10">
        <f t="shared" si="22"/>
        <v>54.671999999999997</v>
      </c>
      <c r="L155" s="10"/>
      <c r="M155" s="10"/>
      <c r="N155" s="10">
        <f t="shared" si="18"/>
        <v>54.671999999999997</v>
      </c>
      <c r="O155" s="11">
        <f t="shared" si="19"/>
        <v>78.831999999999994</v>
      </c>
      <c r="P155" s="12">
        <v>14</v>
      </c>
      <c r="Q155" s="12"/>
    </row>
    <row r="156" spans="1:17" s="2" customFormat="1" ht="14.1" customHeight="1">
      <c r="A156" s="7" t="s">
        <v>511</v>
      </c>
      <c r="B156" s="7">
        <v>3</v>
      </c>
      <c r="C156" s="7" t="s">
        <v>512</v>
      </c>
      <c r="D156" s="7" t="s">
        <v>21</v>
      </c>
      <c r="E156" s="7" t="s">
        <v>472</v>
      </c>
      <c r="F156" s="7" t="s">
        <v>230</v>
      </c>
      <c r="G156" s="7" t="s">
        <v>513</v>
      </c>
      <c r="H156" s="8">
        <f t="shared" si="17"/>
        <v>28.04</v>
      </c>
      <c r="I156" s="7" t="s">
        <v>97</v>
      </c>
      <c r="J156" s="9">
        <v>84.02</v>
      </c>
      <c r="K156" s="10">
        <f t="shared" si="22"/>
        <v>50.411999999999999</v>
      </c>
      <c r="L156" s="10"/>
      <c r="M156" s="10"/>
      <c r="N156" s="10">
        <f t="shared" si="18"/>
        <v>50.411999999999999</v>
      </c>
      <c r="O156" s="11">
        <f t="shared" si="19"/>
        <v>78.451999999999998</v>
      </c>
      <c r="P156" s="12">
        <v>15</v>
      </c>
      <c r="Q156" s="12"/>
    </row>
    <row r="157" spans="1:17" s="2" customFormat="1" ht="14.1" customHeight="1">
      <c r="A157" s="7" t="s">
        <v>514</v>
      </c>
      <c r="B157" s="7">
        <v>30</v>
      </c>
      <c r="C157" s="7" t="s">
        <v>515</v>
      </c>
      <c r="D157" s="7" t="s">
        <v>21</v>
      </c>
      <c r="E157" s="7" t="s">
        <v>472</v>
      </c>
      <c r="F157" s="7" t="s">
        <v>230</v>
      </c>
      <c r="G157" s="7" t="s">
        <v>516</v>
      </c>
      <c r="H157" s="8">
        <f t="shared" si="17"/>
        <v>26.46</v>
      </c>
      <c r="I157" s="7" t="s">
        <v>264</v>
      </c>
      <c r="J157" s="9">
        <v>86.56</v>
      </c>
      <c r="K157" s="10">
        <f t="shared" si="22"/>
        <v>51.936</v>
      </c>
      <c r="L157" s="10"/>
      <c r="M157" s="10"/>
      <c r="N157" s="10">
        <f t="shared" si="18"/>
        <v>51.936</v>
      </c>
      <c r="O157" s="11">
        <f t="shared" si="19"/>
        <v>78.396000000000001</v>
      </c>
      <c r="P157" s="12">
        <v>16</v>
      </c>
      <c r="Q157" s="12"/>
    </row>
    <row r="158" spans="1:17" s="2" customFormat="1" ht="14.1" customHeight="1">
      <c r="A158" s="7" t="s">
        <v>517</v>
      </c>
      <c r="B158" s="7">
        <v>38</v>
      </c>
      <c r="C158" s="7" t="s">
        <v>518</v>
      </c>
      <c r="D158" s="7" t="s">
        <v>21</v>
      </c>
      <c r="E158" s="7" t="s">
        <v>472</v>
      </c>
      <c r="F158" s="7" t="s">
        <v>230</v>
      </c>
      <c r="G158" s="7" t="s">
        <v>519</v>
      </c>
      <c r="H158" s="8">
        <f t="shared" si="17"/>
        <v>25.2</v>
      </c>
      <c r="I158" s="7" t="s">
        <v>520</v>
      </c>
      <c r="J158" s="9">
        <v>88.5</v>
      </c>
      <c r="K158" s="10">
        <f t="shared" si="22"/>
        <v>53.1</v>
      </c>
      <c r="L158" s="10"/>
      <c r="M158" s="10"/>
      <c r="N158" s="10">
        <f t="shared" si="18"/>
        <v>53.1</v>
      </c>
      <c r="O158" s="11">
        <f t="shared" si="19"/>
        <v>78.3</v>
      </c>
      <c r="P158" s="12">
        <v>17</v>
      </c>
      <c r="Q158" s="12"/>
    </row>
    <row r="159" spans="1:17" s="2" customFormat="1" ht="14.1" customHeight="1">
      <c r="A159" s="7" t="s">
        <v>521</v>
      </c>
      <c r="B159" s="7">
        <v>35</v>
      </c>
      <c r="C159" s="7" t="s">
        <v>522</v>
      </c>
      <c r="D159" s="7" t="s">
        <v>21</v>
      </c>
      <c r="E159" s="7" t="s">
        <v>472</v>
      </c>
      <c r="F159" s="7" t="s">
        <v>230</v>
      </c>
      <c r="G159" s="7" t="s">
        <v>523</v>
      </c>
      <c r="H159" s="8">
        <f t="shared" si="17"/>
        <v>27.36</v>
      </c>
      <c r="I159" s="7" t="s">
        <v>150</v>
      </c>
      <c r="J159" s="9">
        <v>84.78</v>
      </c>
      <c r="K159" s="10">
        <f t="shared" si="22"/>
        <v>50.868000000000002</v>
      </c>
      <c r="L159" s="10"/>
      <c r="M159" s="10"/>
      <c r="N159" s="10">
        <f t="shared" si="18"/>
        <v>50.868000000000002</v>
      </c>
      <c r="O159" s="11">
        <f t="shared" si="19"/>
        <v>78.227999999999994</v>
      </c>
      <c r="P159" s="12">
        <v>18</v>
      </c>
      <c r="Q159" s="12"/>
    </row>
    <row r="160" spans="1:17" s="2" customFormat="1" ht="14.1" customHeight="1">
      <c r="A160" s="7" t="s">
        <v>524</v>
      </c>
      <c r="B160" s="7">
        <v>10</v>
      </c>
      <c r="C160" s="7" t="s">
        <v>525</v>
      </c>
      <c r="D160" s="7" t="s">
        <v>21</v>
      </c>
      <c r="E160" s="7" t="s">
        <v>472</v>
      </c>
      <c r="F160" s="7" t="s">
        <v>230</v>
      </c>
      <c r="G160" s="7" t="s">
        <v>226</v>
      </c>
      <c r="H160" s="8">
        <f t="shared" si="17"/>
        <v>27.16</v>
      </c>
      <c r="I160" s="7" t="s">
        <v>146</v>
      </c>
      <c r="J160" s="9">
        <v>84.94</v>
      </c>
      <c r="K160" s="10">
        <f t="shared" si="22"/>
        <v>50.963999999999999</v>
      </c>
      <c r="L160" s="10"/>
      <c r="M160" s="10"/>
      <c r="N160" s="10">
        <f t="shared" si="18"/>
        <v>50.963999999999999</v>
      </c>
      <c r="O160" s="11">
        <f t="shared" si="19"/>
        <v>78.123999999999995</v>
      </c>
      <c r="P160" s="12">
        <v>19</v>
      </c>
      <c r="Q160" s="12"/>
    </row>
    <row r="161" spans="1:17" s="2" customFormat="1" ht="14.1" customHeight="1">
      <c r="A161" s="7" t="s">
        <v>526</v>
      </c>
      <c r="B161" s="7">
        <v>13</v>
      </c>
      <c r="C161" s="7" t="s">
        <v>527</v>
      </c>
      <c r="D161" s="7" t="s">
        <v>21</v>
      </c>
      <c r="E161" s="7" t="s">
        <v>472</v>
      </c>
      <c r="F161" s="7" t="s">
        <v>230</v>
      </c>
      <c r="G161" s="7" t="s">
        <v>350</v>
      </c>
      <c r="H161" s="8">
        <f t="shared" si="17"/>
        <v>25.6</v>
      </c>
      <c r="I161" s="7" t="s">
        <v>284</v>
      </c>
      <c r="J161" s="9">
        <v>87.48</v>
      </c>
      <c r="K161" s="10">
        <f t="shared" si="22"/>
        <v>52.488</v>
      </c>
      <c r="L161" s="10"/>
      <c r="M161" s="10"/>
      <c r="N161" s="10">
        <f t="shared" si="18"/>
        <v>52.488</v>
      </c>
      <c r="O161" s="11">
        <f t="shared" si="19"/>
        <v>78.087999999999994</v>
      </c>
      <c r="P161" s="12">
        <v>20</v>
      </c>
      <c r="Q161" s="12"/>
    </row>
    <row r="162" spans="1:17" s="2" customFormat="1" ht="14.1" customHeight="1">
      <c r="A162" s="7" t="s">
        <v>528</v>
      </c>
      <c r="B162" s="7">
        <v>23</v>
      </c>
      <c r="C162" s="7" t="s">
        <v>529</v>
      </c>
      <c r="D162" s="7" t="s">
        <v>21</v>
      </c>
      <c r="E162" s="7" t="s">
        <v>472</v>
      </c>
      <c r="F162" s="7" t="s">
        <v>230</v>
      </c>
      <c r="G162" s="7" t="s">
        <v>530</v>
      </c>
      <c r="H162" s="8">
        <f t="shared" si="17"/>
        <v>23.16</v>
      </c>
      <c r="I162" s="7" t="s">
        <v>333</v>
      </c>
      <c r="J162" s="9">
        <v>90</v>
      </c>
      <c r="K162" s="10">
        <f t="shared" si="22"/>
        <v>54</v>
      </c>
      <c r="L162" s="10"/>
      <c r="M162" s="10"/>
      <c r="N162" s="10">
        <f t="shared" si="18"/>
        <v>54</v>
      </c>
      <c r="O162" s="11">
        <f t="shared" si="19"/>
        <v>77.16</v>
      </c>
      <c r="P162" s="12">
        <v>21</v>
      </c>
      <c r="Q162" s="12"/>
    </row>
    <row r="163" spans="1:17" s="2" customFormat="1" ht="14.1" customHeight="1">
      <c r="A163" s="7" t="s">
        <v>531</v>
      </c>
      <c r="B163" s="7">
        <v>9</v>
      </c>
      <c r="C163" s="7" t="s">
        <v>532</v>
      </c>
      <c r="D163" s="7" t="s">
        <v>21</v>
      </c>
      <c r="E163" s="7" t="s">
        <v>472</v>
      </c>
      <c r="F163" s="7" t="s">
        <v>230</v>
      </c>
      <c r="G163" s="7" t="s">
        <v>533</v>
      </c>
      <c r="H163" s="8">
        <f t="shared" si="17"/>
        <v>22.6</v>
      </c>
      <c r="I163" s="7" t="s">
        <v>359</v>
      </c>
      <c r="J163" s="9">
        <v>90.92</v>
      </c>
      <c r="K163" s="10">
        <f t="shared" si="22"/>
        <v>54.552</v>
      </c>
      <c r="L163" s="10"/>
      <c r="M163" s="10"/>
      <c r="N163" s="10">
        <f t="shared" si="18"/>
        <v>54.552</v>
      </c>
      <c r="O163" s="11">
        <f t="shared" si="19"/>
        <v>77.152000000000001</v>
      </c>
      <c r="P163" s="12">
        <v>22</v>
      </c>
      <c r="Q163" s="12"/>
    </row>
    <row r="164" spans="1:17" s="2" customFormat="1" ht="14.1" customHeight="1">
      <c r="A164" s="7" t="s">
        <v>534</v>
      </c>
      <c r="B164" s="7">
        <v>27</v>
      </c>
      <c r="C164" s="7" t="s">
        <v>535</v>
      </c>
      <c r="D164" s="7" t="s">
        <v>21</v>
      </c>
      <c r="E164" s="7" t="s">
        <v>472</v>
      </c>
      <c r="F164" s="7" t="s">
        <v>230</v>
      </c>
      <c r="G164" s="7" t="s">
        <v>536</v>
      </c>
      <c r="H164" s="8">
        <f t="shared" si="17"/>
        <v>24.82</v>
      </c>
      <c r="I164" s="7" t="s">
        <v>313</v>
      </c>
      <c r="J164" s="9">
        <v>87.18</v>
      </c>
      <c r="K164" s="10">
        <f t="shared" si="22"/>
        <v>52.308</v>
      </c>
      <c r="L164" s="10"/>
      <c r="M164" s="10"/>
      <c r="N164" s="10">
        <f t="shared" si="18"/>
        <v>52.308</v>
      </c>
      <c r="O164" s="11">
        <f t="shared" si="19"/>
        <v>77.128</v>
      </c>
      <c r="P164" s="12">
        <v>23</v>
      </c>
      <c r="Q164" s="12"/>
    </row>
    <row r="165" spans="1:17" s="2" customFormat="1" ht="14.1" customHeight="1">
      <c r="A165" s="7" t="s">
        <v>537</v>
      </c>
      <c r="B165" s="7">
        <v>7</v>
      </c>
      <c r="C165" s="7" t="s">
        <v>538</v>
      </c>
      <c r="D165" s="7" t="s">
        <v>21</v>
      </c>
      <c r="E165" s="7" t="s">
        <v>472</v>
      </c>
      <c r="F165" s="7" t="s">
        <v>230</v>
      </c>
      <c r="G165" s="7" t="s">
        <v>539</v>
      </c>
      <c r="H165" s="8">
        <f t="shared" si="17"/>
        <v>23.52</v>
      </c>
      <c r="I165" s="7" t="s">
        <v>400</v>
      </c>
      <c r="J165" s="9">
        <v>88.44</v>
      </c>
      <c r="K165" s="10">
        <f t="shared" si="22"/>
        <v>53.064</v>
      </c>
      <c r="L165" s="10"/>
      <c r="M165" s="10"/>
      <c r="N165" s="10">
        <f t="shared" si="18"/>
        <v>53.064</v>
      </c>
      <c r="O165" s="11">
        <f t="shared" si="19"/>
        <v>76.584000000000003</v>
      </c>
      <c r="P165" s="12">
        <v>24</v>
      </c>
      <c r="Q165" s="12"/>
    </row>
    <row r="166" spans="1:17" s="2" customFormat="1" ht="14.1" customHeight="1">
      <c r="A166" s="7" t="s">
        <v>540</v>
      </c>
      <c r="B166" s="7">
        <v>6</v>
      </c>
      <c r="C166" s="7" t="s">
        <v>541</v>
      </c>
      <c r="D166" s="7" t="s">
        <v>21</v>
      </c>
      <c r="E166" s="7" t="s">
        <v>472</v>
      </c>
      <c r="F166" s="7" t="s">
        <v>230</v>
      </c>
      <c r="G166" s="7" t="s">
        <v>542</v>
      </c>
      <c r="H166" s="8">
        <f t="shared" si="17"/>
        <v>24.32</v>
      </c>
      <c r="I166" s="7" t="s">
        <v>543</v>
      </c>
      <c r="J166" s="9">
        <v>86.92</v>
      </c>
      <c r="K166" s="10">
        <f t="shared" si="22"/>
        <v>52.152000000000001</v>
      </c>
      <c r="L166" s="10"/>
      <c r="M166" s="10"/>
      <c r="N166" s="10">
        <f t="shared" si="18"/>
        <v>52.152000000000001</v>
      </c>
      <c r="O166" s="11">
        <f t="shared" si="19"/>
        <v>76.471999999999994</v>
      </c>
      <c r="P166" s="12">
        <v>25</v>
      </c>
      <c r="Q166" s="12"/>
    </row>
    <row r="167" spans="1:17" s="2" customFormat="1" ht="14.1" customHeight="1">
      <c r="A167" s="7" t="s">
        <v>544</v>
      </c>
      <c r="B167" s="7">
        <v>28</v>
      </c>
      <c r="C167" s="7" t="s">
        <v>545</v>
      </c>
      <c r="D167" s="7" t="s">
        <v>21</v>
      </c>
      <c r="E167" s="7" t="s">
        <v>472</v>
      </c>
      <c r="F167" s="7" t="s">
        <v>230</v>
      </c>
      <c r="G167" s="7" t="s">
        <v>546</v>
      </c>
      <c r="H167" s="8">
        <f t="shared" si="17"/>
        <v>23.78</v>
      </c>
      <c r="I167" s="7" t="s">
        <v>547</v>
      </c>
      <c r="J167" s="9">
        <v>87.4</v>
      </c>
      <c r="K167" s="10">
        <f t="shared" si="22"/>
        <v>52.44</v>
      </c>
      <c r="L167" s="10"/>
      <c r="M167" s="10"/>
      <c r="N167" s="10">
        <f t="shared" si="18"/>
        <v>52.44</v>
      </c>
      <c r="O167" s="11">
        <f t="shared" si="19"/>
        <v>76.22</v>
      </c>
      <c r="P167" s="12">
        <v>26</v>
      </c>
      <c r="Q167" s="12"/>
    </row>
    <row r="168" spans="1:17" s="2" customFormat="1" ht="14.1" customHeight="1">
      <c r="A168" s="7" t="s">
        <v>548</v>
      </c>
      <c r="B168" s="7">
        <v>14</v>
      </c>
      <c r="C168" s="7" t="s">
        <v>549</v>
      </c>
      <c r="D168" s="7" t="s">
        <v>21</v>
      </c>
      <c r="E168" s="7" t="s">
        <v>472</v>
      </c>
      <c r="F168" s="7" t="s">
        <v>230</v>
      </c>
      <c r="G168" s="7" t="s">
        <v>229</v>
      </c>
      <c r="H168" s="8">
        <f t="shared" si="17"/>
        <v>25.58</v>
      </c>
      <c r="I168" s="7" t="s">
        <v>317</v>
      </c>
      <c r="J168" s="9">
        <v>84.3</v>
      </c>
      <c r="K168" s="10">
        <f t="shared" si="22"/>
        <v>50.58</v>
      </c>
      <c r="L168" s="10"/>
      <c r="M168" s="10"/>
      <c r="N168" s="10">
        <f t="shared" si="18"/>
        <v>50.58</v>
      </c>
      <c r="O168" s="11">
        <f t="shared" si="19"/>
        <v>76.16</v>
      </c>
      <c r="P168" s="12">
        <v>27</v>
      </c>
      <c r="Q168" s="12"/>
    </row>
    <row r="169" spans="1:17" s="2" customFormat="1" ht="14.1" customHeight="1">
      <c r="A169" s="7" t="s">
        <v>550</v>
      </c>
      <c r="B169" s="7">
        <v>12</v>
      </c>
      <c r="C169" s="7" t="s">
        <v>551</v>
      </c>
      <c r="D169" s="7" t="s">
        <v>21</v>
      </c>
      <c r="E169" s="7" t="s">
        <v>472</v>
      </c>
      <c r="F169" s="7" t="s">
        <v>230</v>
      </c>
      <c r="G169" s="7" t="s">
        <v>552</v>
      </c>
      <c r="H169" s="8">
        <f t="shared" si="17"/>
        <v>24.68</v>
      </c>
      <c r="I169" s="7" t="s">
        <v>337</v>
      </c>
      <c r="J169" s="9">
        <v>85.1</v>
      </c>
      <c r="K169" s="10">
        <f t="shared" si="22"/>
        <v>51.06</v>
      </c>
      <c r="L169" s="10"/>
      <c r="M169" s="10"/>
      <c r="N169" s="10">
        <f t="shared" si="18"/>
        <v>51.06</v>
      </c>
      <c r="O169" s="11">
        <f t="shared" si="19"/>
        <v>75.739999999999995</v>
      </c>
      <c r="P169" s="12">
        <v>28</v>
      </c>
      <c r="Q169" s="12"/>
    </row>
    <row r="170" spans="1:17" s="2" customFormat="1" ht="14.1" customHeight="1">
      <c r="A170" s="7" t="s">
        <v>553</v>
      </c>
      <c r="B170" s="7">
        <v>18</v>
      </c>
      <c r="C170" s="7" t="s">
        <v>554</v>
      </c>
      <c r="D170" s="7" t="s">
        <v>21</v>
      </c>
      <c r="E170" s="7" t="s">
        <v>472</v>
      </c>
      <c r="F170" s="7" t="s">
        <v>230</v>
      </c>
      <c r="G170" s="7" t="s">
        <v>555</v>
      </c>
      <c r="H170" s="8">
        <f t="shared" si="17"/>
        <v>22.74</v>
      </c>
      <c r="I170" s="7" t="s">
        <v>347</v>
      </c>
      <c r="J170" s="9">
        <v>87.64</v>
      </c>
      <c r="K170" s="10">
        <f t="shared" si="22"/>
        <v>52.584000000000003</v>
      </c>
      <c r="L170" s="10"/>
      <c r="M170" s="10"/>
      <c r="N170" s="10">
        <f t="shared" si="18"/>
        <v>52.584000000000003</v>
      </c>
      <c r="O170" s="11">
        <f t="shared" si="19"/>
        <v>75.323999999999998</v>
      </c>
      <c r="P170" s="12">
        <v>29</v>
      </c>
      <c r="Q170" s="12"/>
    </row>
    <row r="171" spans="1:17" s="2" customFormat="1" ht="14.1" customHeight="1">
      <c r="A171" s="7" t="s">
        <v>556</v>
      </c>
      <c r="B171" s="7">
        <v>41</v>
      </c>
      <c r="C171" s="7" t="s">
        <v>557</v>
      </c>
      <c r="D171" s="7" t="s">
        <v>21</v>
      </c>
      <c r="E171" s="7" t="s">
        <v>472</v>
      </c>
      <c r="F171" s="7" t="s">
        <v>230</v>
      </c>
      <c r="G171" s="7" t="s">
        <v>558</v>
      </c>
      <c r="H171" s="8">
        <f t="shared" si="17"/>
        <v>21.02</v>
      </c>
      <c r="I171" s="7" t="s">
        <v>559</v>
      </c>
      <c r="J171" s="9">
        <v>89.42</v>
      </c>
      <c r="K171" s="10">
        <f t="shared" si="22"/>
        <v>53.652000000000001</v>
      </c>
      <c r="L171" s="10"/>
      <c r="M171" s="10"/>
      <c r="N171" s="10">
        <f t="shared" si="18"/>
        <v>53.652000000000001</v>
      </c>
      <c r="O171" s="11">
        <f t="shared" si="19"/>
        <v>74.671999999999997</v>
      </c>
      <c r="P171" s="12">
        <v>30</v>
      </c>
      <c r="Q171" s="12"/>
    </row>
    <row r="172" spans="1:17" s="2" customFormat="1" ht="14.1" customHeight="1">
      <c r="A172" s="7" t="s">
        <v>560</v>
      </c>
      <c r="B172" s="7">
        <v>26</v>
      </c>
      <c r="C172" s="7" t="s">
        <v>561</v>
      </c>
      <c r="D172" s="7" t="s">
        <v>21</v>
      </c>
      <c r="E172" s="7" t="s">
        <v>472</v>
      </c>
      <c r="F172" s="7" t="s">
        <v>230</v>
      </c>
      <c r="G172" s="7" t="s">
        <v>562</v>
      </c>
      <c r="H172" s="8">
        <f t="shared" si="17"/>
        <v>24.36</v>
      </c>
      <c r="I172" s="7" t="s">
        <v>304</v>
      </c>
      <c r="J172" s="9">
        <v>83.7</v>
      </c>
      <c r="K172" s="10">
        <f t="shared" si="22"/>
        <v>50.22</v>
      </c>
      <c r="L172" s="10"/>
      <c r="M172" s="10"/>
      <c r="N172" s="10">
        <f t="shared" si="18"/>
        <v>50.22</v>
      </c>
      <c r="O172" s="11">
        <f t="shared" si="19"/>
        <v>74.58</v>
      </c>
      <c r="P172" s="12">
        <v>31</v>
      </c>
      <c r="Q172" s="12"/>
    </row>
    <row r="173" spans="1:17" s="2" customFormat="1" ht="14.1" customHeight="1">
      <c r="A173" s="7" t="s">
        <v>563</v>
      </c>
      <c r="B173" s="7">
        <v>19</v>
      </c>
      <c r="C173" s="7" t="s">
        <v>564</v>
      </c>
      <c r="D173" s="7" t="s">
        <v>21</v>
      </c>
      <c r="E173" s="7" t="s">
        <v>472</v>
      </c>
      <c r="F173" s="7" t="s">
        <v>230</v>
      </c>
      <c r="G173" s="7" t="s">
        <v>565</v>
      </c>
      <c r="H173" s="8">
        <f t="shared" si="17"/>
        <v>24.14</v>
      </c>
      <c r="I173" s="7" t="s">
        <v>351</v>
      </c>
      <c r="J173" s="9">
        <v>84.02</v>
      </c>
      <c r="K173" s="10">
        <f t="shared" si="22"/>
        <v>50.411999999999999</v>
      </c>
      <c r="L173" s="10"/>
      <c r="M173" s="10"/>
      <c r="N173" s="10">
        <f t="shared" si="18"/>
        <v>50.411999999999999</v>
      </c>
      <c r="O173" s="11">
        <f t="shared" si="19"/>
        <v>74.552000000000007</v>
      </c>
      <c r="P173" s="12">
        <v>32</v>
      </c>
      <c r="Q173" s="12"/>
    </row>
    <row r="174" spans="1:17" s="2" customFormat="1" ht="14.1" customHeight="1">
      <c r="A174" s="7" t="s">
        <v>566</v>
      </c>
      <c r="B174" s="7">
        <v>5</v>
      </c>
      <c r="C174" s="7" t="s">
        <v>567</v>
      </c>
      <c r="D174" s="7" t="s">
        <v>21</v>
      </c>
      <c r="E174" s="7" t="s">
        <v>472</v>
      </c>
      <c r="F174" s="7" t="s">
        <v>230</v>
      </c>
      <c r="G174" s="7" t="s">
        <v>568</v>
      </c>
      <c r="H174" s="8">
        <f t="shared" si="17"/>
        <v>20.56</v>
      </c>
      <c r="I174" s="7" t="s">
        <v>453</v>
      </c>
      <c r="J174" s="9">
        <v>89.54</v>
      </c>
      <c r="K174" s="10">
        <f t="shared" ref="K174:K205" si="23">J174*60%</f>
        <v>53.723999999999997</v>
      </c>
      <c r="L174" s="10"/>
      <c r="M174" s="10"/>
      <c r="N174" s="10">
        <f t="shared" si="18"/>
        <v>53.723999999999997</v>
      </c>
      <c r="O174" s="11">
        <f t="shared" si="19"/>
        <v>74.284000000000006</v>
      </c>
      <c r="P174" s="12">
        <v>33</v>
      </c>
      <c r="Q174" s="12"/>
    </row>
    <row r="175" spans="1:17" s="2" customFormat="1" ht="14.1" customHeight="1">
      <c r="A175" s="7" t="s">
        <v>569</v>
      </c>
      <c r="B175" s="7">
        <v>31</v>
      </c>
      <c r="C175" s="7" t="s">
        <v>570</v>
      </c>
      <c r="D175" s="7" t="s">
        <v>21</v>
      </c>
      <c r="E175" s="7" t="s">
        <v>472</v>
      </c>
      <c r="F175" s="7" t="s">
        <v>230</v>
      </c>
      <c r="G175" s="7" t="s">
        <v>447</v>
      </c>
      <c r="H175" s="8">
        <f t="shared" si="17"/>
        <v>21.44</v>
      </c>
      <c r="I175" s="7" t="s">
        <v>375</v>
      </c>
      <c r="J175" s="9">
        <v>87.1</v>
      </c>
      <c r="K175" s="10">
        <f t="shared" si="23"/>
        <v>52.26</v>
      </c>
      <c r="L175" s="10"/>
      <c r="M175" s="10"/>
      <c r="N175" s="10">
        <f t="shared" si="18"/>
        <v>52.26</v>
      </c>
      <c r="O175" s="11">
        <f t="shared" si="19"/>
        <v>73.7</v>
      </c>
      <c r="P175" s="12">
        <v>34</v>
      </c>
      <c r="Q175" s="12"/>
    </row>
    <row r="176" spans="1:17" s="2" customFormat="1" ht="14.1" customHeight="1">
      <c r="A176" s="7" t="s">
        <v>571</v>
      </c>
      <c r="B176" s="7">
        <v>2</v>
      </c>
      <c r="C176" s="7" t="s">
        <v>572</v>
      </c>
      <c r="D176" s="7" t="s">
        <v>21</v>
      </c>
      <c r="E176" s="7" t="s">
        <v>472</v>
      </c>
      <c r="F176" s="7" t="s">
        <v>230</v>
      </c>
      <c r="G176" s="7" t="s">
        <v>573</v>
      </c>
      <c r="H176" s="8">
        <f t="shared" si="17"/>
        <v>23.4</v>
      </c>
      <c r="I176" s="7" t="s">
        <v>406</v>
      </c>
      <c r="J176" s="9">
        <v>82.98</v>
      </c>
      <c r="K176" s="10">
        <f t="shared" si="23"/>
        <v>49.787999999999997</v>
      </c>
      <c r="L176" s="10"/>
      <c r="M176" s="10"/>
      <c r="N176" s="10">
        <f t="shared" si="18"/>
        <v>49.787999999999997</v>
      </c>
      <c r="O176" s="11">
        <f t="shared" si="19"/>
        <v>73.188000000000002</v>
      </c>
      <c r="P176" s="12">
        <v>35</v>
      </c>
      <c r="Q176" s="12"/>
    </row>
    <row r="177" spans="1:17" s="2" customFormat="1" ht="14.1" customHeight="1">
      <c r="A177" s="7" t="s">
        <v>574</v>
      </c>
      <c r="B177" s="7">
        <v>4</v>
      </c>
      <c r="C177" s="7" t="s">
        <v>575</v>
      </c>
      <c r="D177" s="7" t="s">
        <v>21</v>
      </c>
      <c r="E177" s="7" t="s">
        <v>472</v>
      </c>
      <c r="F177" s="7" t="s">
        <v>230</v>
      </c>
      <c r="G177" s="7" t="s">
        <v>354</v>
      </c>
      <c r="H177" s="8">
        <f t="shared" si="17"/>
        <v>23.5</v>
      </c>
      <c r="I177" s="7" t="s">
        <v>576</v>
      </c>
      <c r="J177" s="9">
        <v>82.78</v>
      </c>
      <c r="K177" s="10">
        <f t="shared" si="23"/>
        <v>49.667999999999999</v>
      </c>
      <c r="L177" s="10"/>
      <c r="M177" s="10"/>
      <c r="N177" s="10">
        <f t="shared" si="18"/>
        <v>49.667999999999999</v>
      </c>
      <c r="O177" s="11">
        <f t="shared" si="19"/>
        <v>73.168000000000006</v>
      </c>
      <c r="P177" s="12">
        <v>36</v>
      </c>
      <c r="Q177" s="12"/>
    </row>
    <row r="178" spans="1:17" s="2" customFormat="1" ht="14.1" customHeight="1">
      <c r="A178" s="7" t="s">
        <v>577</v>
      </c>
      <c r="B178" s="7">
        <v>17</v>
      </c>
      <c r="C178" s="7" t="s">
        <v>578</v>
      </c>
      <c r="D178" s="7" t="s">
        <v>21</v>
      </c>
      <c r="E178" s="7" t="s">
        <v>472</v>
      </c>
      <c r="F178" s="7" t="s">
        <v>230</v>
      </c>
      <c r="G178" s="7" t="s">
        <v>579</v>
      </c>
      <c r="H178" s="8">
        <f t="shared" si="17"/>
        <v>20.62</v>
      </c>
      <c r="I178" s="7" t="s">
        <v>381</v>
      </c>
      <c r="J178" s="9">
        <v>86.16</v>
      </c>
      <c r="K178" s="10">
        <f t="shared" si="23"/>
        <v>51.695999999999998</v>
      </c>
      <c r="L178" s="10"/>
      <c r="M178" s="10"/>
      <c r="N178" s="10">
        <f t="shared" si="18"/>
        <v>51.695999999999998</v>
      </c>
      <c r="O178" s="11">
        <f t="shared" si="19"/>
        <v>72.316000000000003</v>
      </c>
      <c r="P178" s="12">
        <v>37</v>
      </c>
      <c r="Q178" s="12"/>
    </row>
    <row r="179" spans="1:17" s="2" customFormat="1" ht="14.1" customHeight="1">
      <c r="A179" s="7" t="s">
        <v>580</v>
      </c>
      <c r="B179" s="7">
        <v>22</v>
      </c>
      <c r="C179" s="7" t="s">
        <v>581</v>
      </c>
      <c r="D179" s="7" t="s">
        <v>21</v>
      </c>
      <c r="E179" s="7" t="s">
        <v>472</v>
      </c>
      <c r="F179" s="7" t="s">
        <v>230</v>
      </c>
      <c r="G179" s="7" t="s">
        <v>582</v>
      </c>
      <c r="H179" s="8">
        <f t="shared" si="17"/>
        <v>20.98</v>
      </c>
      <c r="I179" s="7" t="s">
        <v>583</v>
      </c>
      <c r="J179" s="9">
        <v>84.2</v>
      </c>
      <c r="K179" s="10">
        <f t="shared" si="23"/>
        <v>50.52</v>
      </c>
      <c r="L179" s="10"/>
      <c r="M179" s="10"/>
      <c r="N179" s="10">
        <f t="shared" si="18"/>
        <v>50.52</v>
      </c>
      <c r="O179" s="11">
        <f t="shared" si="19"/>
        <v>71.5</v>
      </c>
      <c r="P179" s="12">
        <v>38</v>
      </c>
      <c r="Q179" s="12"/>
    </row>
    <row r="180" spans="1:17" s="2" customFormat="1" ht="14.1" customHeight="1">
      <c r="A180" s="7" t="s">
        <v>584</v>
      </c>
      <c r="B180" s="7">
        <v>34</v>
      </c>
      <c r="C180" s="7" t="s">
        <v>585</v>
      </c>
      <c r="D180" s="7" t="s">
        <v>21</v>
      </c>
      <c r="E180" s="7" t="s">
        <v>472</v>
      </c>
      <c r="F180" s="7" t="s">
        <v>230</v>
      </c>
      <c r="G180" s="7" t="s">
        <v>586</v>
      </c>
      <c r="H180" s="8">
        <f t="shared" si="17"/>
        <v>21.7</v>
      </c>
      <c r="I180" s="7" t="s">
        <v>307</v>
      </c>
      <c r="J180" s="9">
        <v>82.84</v>
      </c>
      <c r="K180" s="10">
        <f t="shared" si="23"/>
        <v>49.704000000000001</v>
      </c>
      <c r="L180" s="10"/>
      <c r="M180" s="10"/>
      <c r="N180" s="10">
        <f t="shared" si="18"/>
        <v>49.704000000000001</v>
      </c>
      <c r="O180" s="11">
        <f t="shared" si="19"/>
        <v>71.403999999999996</v>
      </c>
      <c r="P180" s="12">
        <v>39</v>
      </c>
      <c r="Q180" s="12"/>
    </row>
    <row r="181" spans="1:17" s="2" customFormat="1" ht="14.1" customHeight="1">
      <c r="A181" s="7" t="s">
        <v>587</v>
      </c>
      <c r="B181" s="7">
        <v>24</v>
      </c>
      <c r="C181" s="7" t="s">
        <v>588</v>
      </c>
      <c r="D181" s="7" t="s">
        <v>21</v>
      </c>
      <c r="E181" s="7" t="s">
        <v>472</v>
      </c>
      <c r="F181" s="7" t="s">
        <v>230</v>
      </c>
      <c r="G181" s="7" t="s">
        <v>589</v>
      </c>
      <c r="H181" s="8">
        <f t="shared" si="17"/>
        <v>20.260000000000002</v>
      </c>
      <c r="I181" s="7" t="s">
        <v>590</v>
      </c>
      <c r="J181" s="9">
        <v>84.7</v>
      </c>
      <c r="K181" s="10">
        <f t="shared" si="23"/>
        <v>50.82</v>
      </c>
      <c r="L181" s="10"/>
      <c r="M181" s="10"/>
      <c r="N181" s="10">
        <f t="shared" si="18"/>
        <v>50.82</v>
      </c>
      <c r="O181" s="11">
        <f t="shared" si="19"/>
        <v>71.08</v>
      </c>
      <c r="P181" s="12">
        <v>40</v>
      </c>
      <c r="Q181" s="12"/>
    </row>
    <row r="182" spans="1:17" s="2" customFormat="1" ht="14.1" customHeight="1">
      <c r="A182" s="7" t="s">
        <v>591</v>
      </c>
      <c r="B182" s="7">
        <v>33</v>
      </c>
      <c r="C182" s="7" t="s">
        <v>592</v>
      </c>
      <c r="D182" s="7" t="s">
        <v>21</v>
      </c>
      <c r="E182" s="7" t="s">
        <v>472</v>
      </c>
      <c r="F182" s="7" t="s">
        <v>230</v>
      </c>
      <c r="G182" s="7" t="s">
        <v>582</v>
      </c>
      <c r="H182" s="8">
        <f t="shared" si="17"/>
        <v>20.98</v>
      </c>
      <c r="I182" s="7" t="s">
        <v>583</v>
      </c>
      <c r="J182" s="9">
        <v>83.38</v>
      </c>
      <c r="K182" s="10">
        <f t="shared" si="23"/>
        <v>50.027999999999999</v>
      </c>
      <c r="L182" s="10"/>
      <c r="M182" s="10"/>
      <c r="N182" s="10">
        <f t="shared" si="18"/>
        <v>50.027999999999999</v>
      </c>
      <c r="O182" s="11">
        <f t="shared" si="19"/>
        <v>71.007999999999996</v>
      </c>
      <c r="P182" s="12">
        <v>41</v>
      </c>
      <c r="Q182" s="12"/>
    </row>
    <row r="183" spans="1:17" s="2" customFormat="1" ht="14.1" customHeight="1">
      <c r="A183" s="7" t="s">
        <v>593</v>
      </c>
      <c r="B183" s="7">
        <v>42</v>
      </c>
      <c r="C183" s="7" t="s">
        <v>594</v>
      </c>
      <c r="D183" s="7" t="s">
        <v>21</v>
      </c>
      <c r="E183" s="7" t="s">
        <v>472</v>
      </c>
      <c r="F183" s="7" t="s">
        <v>230</v>
      </c>
      <c r="G183" s="7" t="s">
        <v>595</v>
      </c>
      <c r="H183" s="8">
        <f t="shared" si="17"/>
        <v>21.24</v>
      </c>
      <c r="I183" s="7" t="s">
        <v>596</v>
      </c>
      <c r="J183" s="9">
        <v>80.180000000000007</v>
      </c>
      <c r="K183" s="10">
        <f t="shared" si="23"/>
        <v>48.107999999999997</v>
      </c>
      <c r="L183" s="10"/>
      <c r="M183" s="10"/>
      <c r="N183" s="10">
        <f t="shared" si="18"/>
        <v>48.107999999999997</v>
      </c>
      <c r="O183" s="11">
        <f t="shared" si="19"/>
        <v>69.347999999999999</v>
      </c>
      <c r="P183" s="12">
        <v>42</v>
      </c>
      <c r="Q183" s="12"/>
    </row>
    <row r="184" spans="1:17" s="2" customFormat="1" ht="14.1" customHeight="1">
      <c r="A184" s="7" t="s">
        <v>597</v>
      </c>
      <c r="B184" s="7">
        <v>35</v>
      </c>
      <c r="C184" s="7" t="s">
        <v>598</v>
      </c>
      <c r="D184" s="7" t="s">
        <v>21</v>
      </c>
      <c r="E184" s="7" t="s">
        <v>599</v>
      </c>
      <c r="F184" s="7" t="s">
        <v>323</v>
      </c>
      <c r="G184" s="7" t="s">
        <v>600</v>
      </c>
      <c r="H184" s="8">
        <f t="shared" si="17"/>
        <v>29.36</v>
      </c>
      <c r="I184" s="7" t="s">
        <v>146</v>
      </c>
      <c r="J184" s="9">
        <v>94.42</v>
      </c>
      <c r="K184" s="10">
        <f t="shared" si="23"/>
        <v>56.652000000000001</v>
      </c>
      <c r="L184" s="10"/>
      <c r="M184" s="10"/>
      <c r="N184" s="10">
        <f t="shared" si="18"/>
        <v>56.652000000000001</v>
      </c>
      <c r="O184" s="11">
        <f t="shared" si="19"/>
        <v>86.012</v>
      </c>
      <c r="P184" s="12">
        <v>1</v>
      </c>
      <c r="Q184" s="12"/>
    </row>
    <row r="185" spans="1:17" s="2" customFormat="1" ht="14.1" customHeight="1">
      <c r="A185" s="7" t="s">
        <v>601</v>
      </c>
      <c r="B185" s="7">
        <v>36</v>
      </c>
      <c r="C185" s="7" t="s">
        <v>602</v>
      </c>
      <c r="D185" s="7" t="s">
        <v>21</v>
      </c>
      <c r="E185" s="7" t="s">
        <v>599</v>
      </c>
      <c r="F185" s="7" t="s">
        <v>323</v>
      </c>
      <c r="G185" s="7" t="s">
        <v>603</v>
      </c>
      <c r="H185" s="8">
        <f t="shared" si="17"/>
        <v>30.38</v>
      </c>
      <c r="I185" s="7" t="s">
        <v>67</v>
      </c>
      <c r="J185" s="9">
        <v>92.48</v>
      </c>
      <c r="K185" s="10">
        <f t="shared" si="23"/>
        <v>55.488</v>
      </c>
      <c r="L185" s="10"/>
      <c r="M185" s="10"/>
      <c r="N185" s="10">
        <f t="shared" si="18"/>
        <v>55.488</v>
      </c>
      <c r="O185" s="11">
        <f t="shared" si="19"/>
        <v>85.867999999999995</v>
      </c>
      <c r="P185" s="12">
        <v>2</v>
      </c>
      <c r="Q185" s="12"/>
    </row>
    <row r="186" spans="1:17" s="2" customFormat="1" ht="14.1" customHeight="1">
      <c r="A186" s="7" t="s">
        <v>604</v>
      </c>
      <c r="B186" s="7">
        <v>29</v>
      </c>
      <c r="C186" s="7" t="s">
        <v>605</v>
      </c>
      <c r="D186" s="7" t="s">
        <v>21</v>
      </c>
      <c r="E186" s="7" t="s">
        <v>599</v>
      </c>
      <c r="F186" s="7" t="s">
        <v>323</v>
      </c>
      <c r="G186" s="7" t="s">
        <v>606</v>
      </c>
      <c r="H186" s="8">
        <f t="shared" si="17"/>
        <v>32.020000000000003</v>
      </c>
      <c r="I186" s="7" t="s">
        <v>25</v>
      </c>
      <c r="J186" s="9">
        <v>89.34</v>
      </c>
      <c r="K186" s="10">
        <f t="shared" si="23"/>
        <v>53.603999999999999</v>
      </c>
      <c r="L186" s="10"/>
      <c r="M186" s="10"/>
      <c r="N186" s="10">
        <f t="shared" si="18"/>
        <v>53.603999999999999</v>
      </c>
      <c r="O186" s="11">
        <f t="shared" si="19"/>
        <v>85.623999999999995</v>
      </c>
      <c r="P186" s="12">
        <v>3</v>
      </c>
      <c r="Q186" s="12"/>
    </row>
    <row r="187" spans="1:17" s="2" customFormat="1" ht="14.1" customHeight="1">
      <c r="A187" s="7" t="s">
        <v>607</v>
      </c>
      <c r="B187" s="7">
        <v>25</v>
      </c>
      <c r="C187" s="7" t="s">
        <v>608</v>
      </c>
      <c r="D187" s="7" t="s">
        <v>21</v>
      </c>
      <c r="E187" s="7" t="s">
        <v>599</v>
      </c>
      <c r="F187" s="7" t="s">
        <v>323</v>
      </c>
      <c r="G187" s="7" t="s">
        <v>237</v>
      </c>
      <c r="H187" s="8">
        <f t="shared" si="17"/>
        <v>29.68</v>
      </c>
      <c r="I187" s="7" t="s">
        <v>93</v>
      </c>
      <c r="J187" s="9">
        <v>93.2</v>
      </c>
      <c r="K187" s="10">
        <f t="shared" si="23"/>
        <v>55.92</v>
      </c>
      <c r="L187" s="10"/>
      <c r="M187" s="10"/>
      <c r="N187" s="10">
        <f t="shared" si="18"/>
        <v>55.92</v>
      </c>
      <c r="O187" s="11">
        <f t="shared" si="19"/>
        <v>85.6</v>
      </c>
      <c r="P187" s="12">
        <v>4</v>
      </c>
      <c r="Q187" s="12"/>
    </row>
    <row r="188" spans="1:17" s="2" customFormat="1" ht="14.1" customHeight="1">
      <c r="A188" s="7" t="s">
        <v>609</v>
      </c>
      <c r="B188" s="7">
        <v>51</v>
      </c>
      <c r="C188" s="7" t="s">
        <v>610</v>
      </c>
      <c r="D188" s="7" t="s">
        <v>21</v>
      </c>
      <c r="E188" s="7" t="s">
        <v>599</v>
      </c>
      <c r="F188" s="7" t="s">
        <v>323</v>
      </c>
      <c r="G188" s="7" t="s">
        <v>611</v>
      </c>
      <c r="H188" s="8">
        <f t="shared" si="17"/>
        <v>31.46</v>
      </c>
      <c r="I188" s="7" t="s">
        <v>32</v>
      </c>
      <c r="J188" s="9">
        <v>88.2</v>
      </c>
      <c r="K188" s="10">
        <f t="shared" si="23"/>
        <v>52.92</v>
      </c>
      <c r="L188" s="10"/>
      <c r="M188" s="10"/>
      <c r="N188" s="10">
        <f t="shared" si="18"/>
        <v>52.92</v>
      </c>
      <c r="O188" s="11">
        <f t="shared" si="19"/>
        <v>84.38</v>
      </c>
      <c r="P188" s="12">
        <v>5</v>
      </c>
      <c r="Q188" s="12"/>
    </row>
    <row r="189" spans="1:17" s="2" customFormat="1" ht="14.1" customHeight="1">
      <c r="A189" s="7" t="s">
        <v>612</v>
      </c>
      <c r="B189" s="7">
        <v>44</v>
      </c>
      <c r="C189" s="7" t="s">
        <v>613</v>
      </c>
      <c r="D189" s="7" t="s">
        <v>21</v>
      </c>
      <c r="E189" s="7" t="s">
        <v>599</v>
      </c>
      <c r="F189" s="7" t="s">
        <v>323</v>
      </c>
      <c r="G189" s="7" t="s">
        <v>614</v>
      </c>
      <c r="H189" s="8">
        <f t="shared" si="17"/>
        <v>31.24</v>
      </c>
      <c r="I189" s="7" t="s">
        <v>50</v>
      </c>
      <c r="J189" s="9">
        <v>87.56</v>
      </c>
      <c r="K189" s="10">
        <f t="shared" si="23"/>
        <v>52.536000000000001</v>
      </c>
      <c r="L189" s="10"/>
      <c r="M189" s="10"/>
      <c r="N189" s="10">
        <f t="shared" si="18"/>
        <v>52.536000000000001</v>
      </c>
      <c r="O189" s="11">
        <f t="shared" si="19"/>
        <v>83.775999999999996</v>
      </c>
      <c r="P189" s="12">
        <v>6</v>
      </c>
      <c r="Q189" s="12"/>
    </row>
    <row r="190" spans="1:17" s="2" customFormat="1" ht="14.1" customHeight="1">
      <c r="A190" s="7" t="s">
        <v>615</v>
      </c>
      <c r="B190" s="7">
        <v>27</v>
      </c>
      <c r="C190" s="7" t="s">
        <v>616</v>
      </c>
      <c r="D190" s="7" t="s">
        <v>21</v>
      </c>
      <c r="E190" s="7" t="s">
        <v>599</v>
      </c>
      <c r="F190" s="7" t="s">
        <v>323</v>
      </c>
      <c r="G190" s="7" t="s">
        <v>617</v>
      </c>
      <c r="H190" s="8">
        <f t="shared" si="17"/>
        <v>30.12</v>
      </c>
      <c r="I190" s="7" t="s">
        <v>97</v>
      </c>
      <c r="J190" s="9">
        <v>89.34</v>
      </c>
      <c r="K190" s="10">
        <f t="shared" si="23"/>
        <v>53.603999999999999</v>
      </c>
      <c r="L190" s="10"/>
      <c r="M190" s="10"/>
      <c r="N190" s="10">
        <f t="shared" si="18"/>
        <v>53.603999999999999</v>
      </c>
      <c r="O190" s="11">
        <f t="shared" si="19"/>
        <v>83.724000000000004</v>
      </c>
      <c r="P190" s="12">
        <v>7</v>
      </c>
      <c r="Q190" s="12"/>
    </row>
    <row r="191" spans="1:17" s="2" customFormat="1" ht="14.1" customHeight="1">
      <c r="A191" s="7" t="s">
        <v>618</v>
      </c>
      <c r="B191" s="7">
        <v>6</v>
      </c>
      <c r="C191" s="7" t="s">
        <v>619</v>
      </c>
      <c r="D191" s="7" t="s">
        <v>21</v>
      </c>
      <c r="E191" s="7" t="s">
        <v>599</v>
      </c>
      <c r="F191" s="7" t="s">
        <v>323</v>
      </c>
      <c r="G191" s="7" t="s">
        <v>49</v>
      </c>
      <c r="H191" s="8">
        <f t="shared" si="17"/>
        <v>26.72</v>
      </c>
      <c r="I191" s="7" t="s">
        <v>347</v>
      </c>
      <c r="J191" s="9">
        <v>92.92</v>
      </c>
      <c r="K191" s="10">
        <f t="shared" si="23"/>
        <v>55.752000000000002</v>
      </c>
      <c r="L191" s="10"/>
      <c r="M191" s="10"/>
      <c r="N191" s="10">
        <f t="shared" si="18"/>
        <v>55.752000000000002</v>
      </c>
      <c r="O191" s="11">
        <f t="shared" si="19"/>
        <v>82.471999999999994</v>
      </c>
      <c r="P191" s="12">
        <v>8</v>
      </c>
      <c r="Q191" s="12"/>
    </row>
    <row r="192" spans="1:17" s="2" customFormat="1" ht="14.1" customHeight="1">
      <c r="A192" s="7" t="s">
        <v>620</v>
      </c>
      <c r="B192" s="7">
        <v>40</v>
      </c>
      <c r="C192" s="7" t="s">
        <v>621</v>
      </c>
      <c r="D192" s="7" t="s">
        <v>21</v>
      </c>
      <c r="E192" s="7" t="s">
        <v>599</v>
      </c>
      <c r="F192" s="7" t="s">
        <v>323</v>
      </c>
      <c r="G192" s="7" t="s">
        <v>495</v>
      </c>
      <c r="H192" s="8">
        <f t="shared" si="17"/>
        <v>28.48</v>
      </c>
      <c r="I192" s="7" t="s">
        <v>323</v>
      </c>
      <c r="J192" s="9">
        <v>89.86</v>
      </c>
      <c r="K192" s="10">
        <f t="shared" si="23"/>
        <v>53.915999999999997</v>
      </c>
      <c r="L192" s="10"/>
      <c r="M192" s="10"/>
      <c r="N192" s="10">
        <f t="shared" si="18"/>
        <v>53.915999999999997</v>
      </c>
      <c r="O192" s="11">
        <f t="shared" si="19"/>
        <v>82.396000000000001</v>
      </c>
      <c r="P192" s="12">
        <v>9</v>
      </c>
      <c r="Q192" s="12"/>
    </row>
    <row r="193" spans="1:17" s="2" customFormat="1" ht="14.1" customHeight="1">
      <c r="A193" s="7" t="s">
        <v>622</v>
      </c>
      <c r="B193" s="7">
        <v>33</v>
      </c>
      <c r="C193" s="7" t="s">
        <v>623</v>
      </c>
      <c r="D193" s="7" t="s">
        <v>21</v>
      </c>
      <c r="E193" s="7" t="s">
        <v>599</v>
      </c>
      <c r="F193" s="7" t="s">
        <v>323</v>
      </c>
      <c r="G193" s="7" t="s">
        <v>624</v>
      </c>
      <c r="H193" s="8">
        <f t="shared" si="17"/>
        <v>28.5</v>
      </c>
      <c r="I193" s="7" t="s">
        <v>280</v>
      </c>
      <c r="J193" s="9">
        <v>89.34</v>
      </c>
      <c r="K193" s="10">
        <f t="shared" si="23"/>
        <v>53.603999999999999</v>
      </c>
      <c r="L193" s="10"/>
      <c r="M193" s="10"/>
      <c r="N193" s="10">
        <f t="shared" si="18"/>
        <v>53.603999999999999</v>
      </c>
      <c r="O193" s="11">
        <f t="shared" si="19"/>
        <v>82.103999999999999</v>
      </c>
      <c r="P193" s="12">
        <v>10</v>
      </c>
      <c r="Q193" s="12"/>
    </row>
    <row r="194" spans="1:17" s="2" customFormat="1" ht="14.1" customHeight="1">
      <c r="A194" s="7" t="s">
        <v>625</v>
      </c>
      <c r="B194" s="7">
        <v>4</v>
      </c>
      <c r="C194" s="7" t="s">
        <v>626</v>
      </c>
      <c r="D194" s="7" t="s">
        <v>21</v>
      </c>
      <c r="E194" s="7" t="s">
        <v>599</v>
      </c>
      <c r="F194" s="7" t="s">
        <v>323</v>
      </c>
      <c r="G194" s="7" t="s">
        <v>627</v>
      </c>
      <c r="H194" s="8">
        <f t="shared" si="17"/>
        <v>26.38</v>
      </c>
      <c r="I194" s="7" t="s">
        <v>596</v>
      </c>
      <c r="J194" s="9">
        <v>91.64</v>
      </c>
      <c r="K194" s="10">
        <f t="shared" si="23"/>
        <v>54.984000000000002</v>
      </c>
      <c r="L194" s="10"/>
      <c r="M194" s="10"/>
      <c r="N194" s="10">
        <f t="shared" si="18"/>
        <v>54.984000000000002</v>
      </c>
      <c r="O194" s="11">
        <f t="shared" si="19"/>
        <v>81.364000000000004</v>
      </c>
      <c r="P194" s="12">
        <v>11</v>
      </c>
      <c r="Q194" s="12"/>
    </row>
    <row r="195" spans="1:17" s="2" customFormat="1" ht="14.1" customHeight="1">
      <c r="A195" s="7" t="s">
        <v>628</v>
      </c>
      <c r="B195" s="7">
        <v>26</v>
      </c>
      <c r="C195" s="7" t="s">
        <v>629</v>
      </c>
      <c r="D195" s="7" t="s">
        <v>21</v>
      </c>
      <c r="E195" s="7" t="s">
        <v>599</v>
      </c>
      <c r="F195" s="7" t="s">
        <v>323</v>
      </c>
      <c r="G195" s="7" t="s">
        <v>436</v>
      </c>
      <c r="H195" s="8">
        <f t="shared" si="17"/>
        <v>27.9</v>
      </c>
      <c r="I195" s="7" t="s">
        <v>337</v>
      </c>
      <c r="J195" s="9">
        <v>89.02</v>
      </c>
      <c r="K195" s="10">
        <f t="shared" si="23"/>
        <v>53.411999999999999</v>
      </c>
      <c r="L195" s="10"/>
      <c r="M195" s="10"/>
      <c r="N195" s="10">
        <f t="shared" si="18"/>
        <v>53.411999999999999</v>
      </c>
      <c r="O195" s="11">
        <f t="shared" si="19"/>
        <v>81.311999999999998</v>
      </c>
      <c r="P195" s="12">
        <v>12</v>
      </c>
      <c r="Q195" s="12"/>
    </row>
    <row r="196" spans="1:17" s="2" customFormat="1" ht="14.1" customHeight="1">
      <c r="A196" s="7" t="s">
        <v>630</v>
      </c>
      <c r="B196" s="7">
        <v>39</v>
      </c>
      <c r="C196" s="7" t="s">
        <v>631</v>
      </c>
      <c r="D196" s="7" t="s">
        <v>21</v>
      </c>
      <c r="E196" s="7" t="s">
        <v>599</v>
      </c>
      <c r="F196" s="7" t="s">
        <v>323</v>
      </c>
      <c r="G196" s="7" t="s">
        <v>632</v>
      </c>
      <c r="H196" s="8">
        <f t="shared" ref="H196:H259" si="24">G196*40%</f>
        <v>28.44</v>
      </c>
      <c r="I196" s="7" t="s">
        <v>499</v>
      </c>
      <c r="J196" s="9">
        <v>88.12</v>
      </c>
      <c r="K196" s="10">
        <f t="shared" si="23"/>
        <v>52.872</v>
      </c>
      <c r="L196" s="10"/>
      <c r="M196" s="10"/>
      <c r="N196" s="10">
        <f t="shared" ref="N196:N259" si="25">K196+M196</f>
        <v>52.872</v>
      </c>
      <c r="O196" s="11">
        <f t="shared" ref="O196:O259" si="26">H196+N196</f>
        <v>81.311999999999998</v>
      </c>
      <c r="P196" s="12">
        <v>12</v>
      </c>
      <c r="Q196" s="12"/>
    </row>
    <row r="197" spans="1:17" s="2" customFormat="1" ht="14.1" customHeight="1">
      <c r="A197" s="7" t="s">
        <v>633</v>
      </c>
      <c r="B197" s="7">
        <v>28</v>
      </c>
      <c r="C197" s="7" t="s">
        <v>634</v>
      </c>
      <c r="D197" s="7" t="s">
        <v>21</v>
      </c>
      <c r="E197" s="7" t="s">
        <v>599</v>
      </c>
      <c r="F197" s="7" t="s">
        <v>323</v>
      </c>
      <c r="G197" s="7" t="s">
        <v>635</v>
      </c>
      <c r="H197" s="8">
        <f t="shared" si="24"/>
        <v>30.24</v>
      </c>
      <c r="I197" s="7" t="s">
        <v>101</v>
      </c>
      <c r="J197" s="9">
        <v>85.08</v>
      </c>
      <c r="K197" s="10">
        <f t="shared" si="23"/>
        <v>51.048000000000002</v>
      </c>
      <c r="L197" s="10"/>
      <c r="M197" s="10"/>
      <c r="N197" s="10">
        <f t="shared" si="25"/>
        <v>51.048000000000002</v>
      </c>
      <c r="O197" s="11">
        <f t="shared" si="26"/>
        <v>81.287999999999997</v>
      </c>
      <c r="P197" s="12">
        <v>14</v>
      </c>
      <c r="Q197" s="12"/>
    </row>
    <row r="198" spans="1:17" s="2" customFormat="1" ht="14.1" customHeight="1">
      <c r="A198" s="7" t="s">
        <v>636</v>
      </c>
      <c r="B198" s="7">
        <v>45</v>
      </c>
      <c r="C198" s="7" t="s">
        <v>637</v>
      </c>
      <c r="D198" s="7" t="s">
        <v>21</v>
      </c>
      <c r="E198" s="7" t="s">
        <v>599</v>
      </c>
      <c r="F198" s="7" t="s">
        <v>323</v>
      </c>
      <c r="G198" s="7" t="s">
        <v>638</v>
      </c>
      <c r="H198" s="8">
        <f t="shared" si="24"/>
        <v>28.76</v>
      </c>
      <c r="I198" s="7" t="s">
        <v>230</v>
      </c>
      <c r="J198" s="9">
        <v>87.38</v>
      </c>
      <c r="K198" s="10">
        <f t="shared" si="23"/>
        <v>52.427999999999997</v>
      </c>
      <c r="L198" s="10"/>
      <c r="M198" s="10"/>
      <c r="N198" s="10">
        <f t="shared" si="25"/>
        <v>52.427999999999997</v>
      </c>
      <c r="O198" s="11">
        <f t="shared" si="26"/>
        <v>81.188000000000002</v>
      </c>
      <c r="P198" s="12">
        <v>15</v>
      </c>
      <c r="Q198" s="12"/>
    </row>
    <row r="199" spans="1:17" s="2" customFormat="1" ht="14.1" customHeight="1">
      <c r="A199" s="7" t="s">
        <v>639</v>
      </c>
      <c r="B199" s="7">
        <v>43</v>
      </c>
      <c r="C199" s="7" t="s">
        <v>640</v>
      </c>
      <c r="D199" s="7" t="s">
        <v>21</v>
      </c>
      <c r="E199" s="7" t="s">
        <v>599</v>
      </c>
      <c r="F199" s="7" t="s">
        <v>323</v>
      </c>
      <c r="G199" s="7" t="s">
        <v>170</v>
      </c>
      <c r="H199" s="8">
        <f t="shared" si="24"/>
        <v>30.54</v>
      </c>
      <c r="I199" s="7" t="s">
        <v>46</v>
      </c>
      <c r="J199" s="9">
        <v>83.78</v>
      </c>
      <c r="K199" s="10">
        <f t="shared" si="23"/>
        <v>50.268000000000001</v>
      </c>
      <c r="L199" s="10"/>
      <c r="M199" s="10"/>
      <c r="N199" s="10">
        <f t="shared" si="25"/>
        <v>50.268000000000001</v>
      </c>
      <c r="O199" s="11">
        <f t="shared" si="26"/>
        <v>80.808000000000007</v>
      </c>
      <c r="P199" s="12">
        <v>16</v>
      </c>
      <c r="Q199" s="12"/>
    </row>
    <row r="200" spans="1:17" s="2" customFormat="1" ht="14.1" customHeight="1">
      <c r="A200" s="7" t="s">
        <v>641</v>
      </c>
      <c r="B200" s="7">
        <v>8</v>
      </c>
      <c r="C200" s="7" t="s">
        <v>642</v>
      </c>
      <c r="D200" s="7" t="s">
        <v>21</v>
      </c>
      <c r="E200" s="7" t="s">
        <v>599</v>
      </c>
      <c r="F200" s="7" t="s">
        <v>323</v>
      </c>
      <c r="G200" s="7" t="s">
        <v>643</v>
      </c>
      <c r="H200" s="8">
        <f t="shared" si="24"/>
        <v>26.14</v>
      </c>
      <c r="I200" s="7" t="s">
        <v>371</v>
      </c>
      <c r="J200" s="9">
        <v>91.1</v>
      </c>
      <c r="K200" s="10">
        <f t="shared" si="23"/>
        <v>54.66</v>
      </c>
      <c r="L200" s="10"/>
      <c r="M200" s="10"/>
      <c r="N200" s="10">
        <f t="shared" si="25"/>
        <v>54.66</v>
      </c>
      <c r="O200" s="11">
        <f t="shared" si="26"/>
        <v>80.8</v>
      </c>
      <c r="P200" s="12">
        <v>17</v>
      </c>
      <c r="Q200" s="12"/>
    </row>
    <row r="201" spans="1:17" s="2" customFormat="1" ht="14.1" customHeight="1">
      <c r="A201" s="7" t="s">
        <v>644</v>
      </c>
      <c r="B201" s="7">
        <v>38</v>
      </c>
      <c r="C201" s="7" t="s">
        <v>645</v>
      </c>
      <c r="D201" s="7" t="s">
        <v>21</v>
      </c>
      <c r="E201" s="7" t="s">
        <v>599</v>
      </c>
      <c r="F201" s="7" t="s">
        <v>323</v>
      </c>
      <c r="G201" s="7" t="s">
        <v>646</v>
      </c>
      <c r="H201" s="8">
        <f t="shared" si="24"/>
        <v>28.42</v>
      </c>
      <c r="I201" s="7" t="s">
        <v>284</v>
      </c>
      <c r="J201" s="9">
        <v>87.22</v>
      </c>
      <c r="K201" s="10">
        <f t="shared" si="23"/>
        <v>52.332000000000001</v>
      </c>
      <c r="L201" s="10"/>
      <c r="M201" s="10"/>
      <c r="N201" s="10">
        <f t="shared" si="25"/>
        <v>52.332000000000001</v>
      </c>
      <c r="O201" s="11">
        <f t="shared" si="26"/>
        <v>80.751999999999995</v>
      </c>
      <c r="P201" s="12">
        <v>18</v>
      </c>
      <c r="Q201" s="12"/>
    </row>
    <row r="202" spans="1:17" s="2" customFormat="1" ht="14.1" customHeight="1">
      <c r="A202" s="7" t="s">
        <v>647</v>
      </c>
      <c r="B202" s="7">
        <v>47</v>
      </c>
      <c r="C202" s="7" t="s">
        <v>648</v>
      </c>
      <c r="D202" s="7" t="s">
        <v>21</v>
      </c>
      <c r="E202" s="7" t="s">
        <v>599</v>
      </c>
      <c r="F202" s="7" t="s">
        <v>323</v>
      </c>
      <c r="G202" s="7" t="s">
        <v>156</v>
      </c>
      <c r="H202" s="8">
        <f t="shared" si="24"/>
        <v>29.44</v>
      </c>
      <c r="I202" s="7" t="s">
        <v>105</v>
      </c>
      <c r="J202" s="9">
        <v>85.38</v>
      </c>
      <c r="K202" s="10">
        <f t="shared" si="23"/>
        <v>51.228000000000002</v>
      </c>
      <c r="L202" s="10"/>
      <c r="M202" s="10"/>
      <c r="N202" s="10">
        <f t="shared" si="25"/>
        <v>51.228000000000002</v>
      </c>
      <c r="O202" s="11">
        <f t="shared" si="26"/>
        <v>80.668000000000006</v>
      </c>
      <c r="P202" s="12">
        <v>19</v>
      </c>
      <c r="Q202" s="12"/>
    </row>
    <row r="203" spans="1:17" s="2" customFormat="1" ht="14.1" customHeight="1">
      <c r="A203" s="7" t="s">
        <v>649</v>
      </c>
      <c r="B203" s="7">
        <v>32</v>
      </c>
      <c r="C203" s="7" t="s">
        <v>650</v>
      </c>
      <c r="D203" s="7" t="s">
        <v>21</v>
      </c>
      <c r="E203" s="7" t="s">
        <v>599</v>
      </c>
      <c r="F203" s="7" t="s">
        <v>323</v>
      </c>
      <c r="G203" s="7" t="s">
        <v>39</v>
      </c>
      <c r="H203" s="8">
        <f t="shared" si="24"/>
        <v>27.24</v>
      </c>
      <c r="I203" s="7" t="s">
        <v>351</v>
      </c>
      <c r="J203" s="9">
        <v>88.74</v>
      </c>
      <c r="K203" s="10">
        <f t="shared" si="23"/>
        <v>53.244</v>
      </c>
      <c r="L203" s="10"/>
      <c r="M203" s="10"/>
      <c r="N203" s="10">
        <f t="shared" si="25"/>
        <v>53.244</v>
      </c>
      <c r="O203" s="11">
        <f t="shared" si="26"/>
        <v>80.483999999999995</v>
      </c>
      <c r="P203" s="12">
        <v>20</v>
      </c>
      <c r="Q203" s="12"/>
    </row>
    <row r="204" spans="1:17" s="2" customFormat="1" ht="14.1" customHeight="1">
      <c r="A204" s="7" t="s">
        <v>651</v>
      </c>
      <c r="B204" s="7">
        <v>46</v>
      </c>
      <c r="C204" s="7" t="s">
        <v>652</v>
      </c>
      <c r="D204" s="7" t="s">
        <v>21</v>
      </c>
      <c r="E204" s="7" t="s">
        <v>599</v>
      </c>
      <c r="F204" s="7" t="s">
        <v>323</v>
      </c>
      <c r="G204" s="7" t="s">
        <v>145</v>
      </c>
      <c r="H204" s="8">
        <f t="shared" si="24"/>
        <v>26.58</v>
      </c>
      <c r="I204" s="7" t="s">
        <v>359</v>
      </c>
      <c r="J204" s="9">
        <v>89.66</v>
      </c>
      <c r="K204" s="10">
        <f t="shared" si="23"/>
        <v>53.795999999999999</v>
      </c>
      <c r="L204" s="10"/>
      <c r="M204" s="10"/>
      <c r="N204" s="10">
        <f t="shared" si="25"/>
        <v>53.795999999999999</v>
      </c>
      <c r="O204" s="11">
        <f t="shared" si="26"/>
        <v>80.376000000000005</v>
      </c>
      <c r="P204" s="12">
        <v>21</v>
      </c>
      <c r="Q204" s="12"/>
    </row>
    <row r="205" spans="1:17" s="2" customFormat="1" ht="14.1" customHeight="1">
      <c r="A205" s="7" t="s">
        <v>653</v>
      </c>
      <c r="B205" s="7">
        <v>37</v>
      </c>
      <c r="C205" s="7" t="s">
        <v>654</v>
      </c>
      <c r="D205" s="7" t="s">
        <v>21</v>
      </c>
      <c r="E205" s="7" t="s">
        <v>599</v>
      </c>
      <c r="F205" s="7" t="s">
        <v>323</v>
      </c>
      <c r="G205" s="7" t="s">
        <v>128</v>
      </c>
      <c r="H205" s="8">
        <f t="shared" si="24"/>
        <v>29.42</v>
      </c>
      <c r="I205" s="7" t="s">
        <v>150</v>
      </c>
      <c r="J205" s="9">
        <v>84.82</v>
      </c>
      <c r="K205" s="10">
        <f t="shared" si="23"/>
        <v>50.892000000000003</v>
      </c>
      <c r="L205" s="10"/>
      <c r="M205" s="10"/>
      <c r="N205" s="10">
        <f t="shared" si="25"/>
        <v>50.892000000000003</v>
      </c>
      <c r="O205" s="11">
        <f t="shared" si="26"/>
        <v>80.311999999999998</v>
      </c>
      <c r="P205" s="12">
        <v>22</v>
      </c>
      <c r="Q205" s="12"/>
    </row>
    <row r="206" spans="1:17" s="2" customFormat="1" ht="14.1" customHeight="1">
      <c r="A206" s="7" t="s">
        <v>655</v>
      </c>
      <c r="B206" s="7">
        <v>14</v>
      </c>
      <c r="C206" s="7" t="s">
        <v>656</v>
      </c>
      <c r="D206" s="7" t="s">
        <v>21</v>
      </c>
      <c r="E206" s="7" t="s">
        <v>599</v>
      </c>
      <c r="F206" s="7" t="s">
        <v>323</v>
      </c>
      <c r="G206" s="7" t="s">
        <v>657</v>
      </c>
      <c r="H206" s="8">
        <f t="shared" si="24"/>
        <v>27.76</v>
      </c>
      <c r="I206" s="7" t="s">
        <v>304</v>
      </c>
      <c r="J206" s="9">
        <v>87.56</v>
      </c>
      <c r="K206" s="10">
        <f t="shared" ref="K206:K237" si="27">J206*60%</f>
        <v>52.536000000000001</v>
      </c>
      <c r="L206" s="10"/>
      <c r="M206" s="10"/>
      <c r="N206" s="10">
        <f t="shared" si="25"/>
        <v>52.536000000000001</v>
      </c>
      <c r="O206" s="11">
        <f t="shared" si="26"/>
        <v>80.296000000000006</v>
      </c>
      <c r="P206" s="12">
        <v>23</v>
      </c>
      <c r="Q206" s="12"/>
    </row>
    <row r="207" spans="1:17" s="2" customFormat="1" ht="14.1" customHeight="1">
      <c r="A207" s="7" t="s">
        <v>658</v>
      </c>
      <c r="B207" s="7">
        <v>49</v>
      </c>
      <c r="C207" s="7" t="s">
        <v>659</v>
      </c>
      <c r="D207" s="7" t="s">
        <v>21</v>
      </c>
      <c r="E207" s="7" t="s">
        <v>599</v>
      </c>
      <c r="F207" s="7" t="s">
        <v>323</v>
      </c>
      <c r="G207" s="7" t="s">
        <v>660</v>
      </c>
      <c r="H207" s="8">
        <f t="shared" si="24"/>
        <v>28.36</v>
      </c>
      <c r="I207" s="7" t="s">
        <v>317</v>
      </c>
      <c r="J207" s="9">
        <v>86.54</v>
      </c>
      <c r="K207" s="10">
        <f t="shared" si="27"/>
        <v>51.923999999999999</v>
      </c>
      <c r="L207" s="10"/>
      <c r="M207" s="10"/>
      <c r="N207" s="10">
        <f t="shared" si="25"/>
        <v>51.923999999999999</v>
      </c>
      <c r="O207" s="11">
        <f t="shared" si="26"/>
        <v>80.284000000000006</v>
      </c>
      <c r="P207" s="12">
        <v>24</v>
      </c>
      <c r="Q207" s="12"/>
    </row>
    <row r="208" spans="1:17" s="2" customFormat="1" ht="14.1" customHeight="1">
      <c r="A208" s="7" t="s">
        <v>661</v>
      </c>
      <c r="B208" s="7">
        <v>2</v>
      </c>
      <c r="C208" s="7" t="s">
        <v>662</v>
      </c>
      <c r="D208" s="7" t="s">
        <v>21</v>
      </c>
      <c r="E208" s="7" t="s">
        <v>599</v>
      </c>
      <c r="F208" s="7" t="s">
        <v>323</v>
      </c>
      <c r="G208" s="7" t="s">
        <v>663</v>
      </c>
      <c r="H208" s="8">
        <f t="shared" si="24"/>
        <v>26.04</v>
      </c>
      <c r="I208" s="7" t="s">
        <v>590</v>
      </c>
      <c r="J208" s="9">
        <v>90.1</v>
      </c>
      <c r="K208" s="10">
        <f t="shared" si="27"/>
        <v>54.06</v>
      </c>
      <c r="L208" s="10"/>
      <c r="M208" s="10"/>
      <c r="N208" s="10">
        <f t="shared" si="25"/>
        <v>54.06</v>
      </c>
      <c r="O208" s="11">
        <f t="shared" si="26"/>
        <v>80.099999999999994</v>
      </c>
      <c r="P208" s="12">
        <v>25</v>
      </c>
      <c r="Q208" s="12"/>
    </row>
    <row r="209" spans="1:17" s="2" customFormat="1" ht="14.1" customHeight="1">
      <c r="A209" s="7" t="s">
        <v>664</v>
      </c>
      <c r="B209" s="7">
        <v>50</v>
      </c>
      <c r="C209" s="7" t="s">
        <v>665</v>
      </c>
      <c r="D209" s="7" t="s">
        <v>21</v>
      </c>
      <c r="E209" s="7" t="s">
        <v>599</v>
      </c>
      <c r="F209" s="7" t="s">
        <v>323</v>
      </c>
      <c r="G209" s="7" t="s">
        <v>666</v>
      </c>
      <c r="H209" s="8">
        <f t="shared" si="24"/>
        <v>28.3</v>
      </c>
      <c r="I209" s="7" t="s">
        <v>327</v>
      </c>
      <c r="J209" s="9">
        <v>86.12</v>
      </c>
      <c r="K209" s="10">
        <f t="shared" si="27"/>
        <v>51.671999999999997</v>
      </c>
      <c r="L209" s="10"/>
      <c r="M209" s="10"/>
      <c r="N209" s="10">
        <f t="shared" si="25"/>
        <v>51.671999999999997</v>
      </c>
      <c r="O209" s="11">
        <f t="shared" si="26"/>
        <v>79.971999999999994</v>
      </c>
      <c r="P209" s="12">
        <v>26</v>
      </c>
      <c r="Q209" s="12"/>
    </row>
    <row r="210" spans="1:17" s="2" customFormat="1" ht="14.1" customHeight="1">
      <c r="A210" s="7" t="s">
        <v>667</v>
      </c>
      <c r="B210" s="7">
        <v>24</v>
      </c>
      <c r="C210" s="7" t="s">
        <v>668</v>
      </c>
      <c r="D210" s="7" t="s">
        <v>21</v>
      </c>
      <c r="E210" s="7" t="s">
        <v>599</v>
      </c>
      <c r="F210" s="7" t="s">
        <v>323</v>
      </c>
      <c r="G210" s="7" t="s">
        <v>669</v>
      </c>
      <c r="H210" s="8">
        <f t="shared" si="24"/>
        <v>26.96</v>
      </c>
      <c r="I210" s="7" t="s">
        <v>576</v>
      </c>
      <c r="J210" s="9">
        <v>87.1</v>
      </c>
      <c r="K210" s="10">
        <f t="shared" si="27"/>
        <v>52.26</v>
      </c>
      <c r="L210" s="10"/>
      <c r="M210" s="10"/>
      <c r="N210" s="10">
        <f t="shared" si="25"/>
        <v>52.26</v>
      </c>
      <c r="O210" s="11">
        <f t="shared" si="26"/>
        <v>79.22</v>
      </c>
      <c r="P210" s="12">
        <v>27</v>
      </c>
      <c r="Q210" s="12"/>
    </row>
    <row r="211" spans="1:17" s="2" customFormat="1" ht="14.1" customHeight="1">
      <c r="A211" s="7" t="s">
        <v>670</v>
      </c>
      <c r="B211" s="7">
        <v>30</v>
      </c>
      <c r="C211" s="7" t="s">
        <v>671</v>
      </c>
      <c r="D211" s="7" t="s">
        <v>21</v>
      </c>
      <c r="E211" s="7" t="s">
        <v>599</v>
      </c>
      <c r="F211" s="7" t="s">
        <v>323</v>
      </c>
      <c r="G211" s="7" t="s">
        <v>513</v>
      </c>
      <c r="H211" s="8">
        <f t="shared" si="24"/>
        <v>28.04</v>
      </c>
      <c r="I211" s="7" t="s">
        <v>313</v>
      </c>
      <c r="J211" s="9">
        <v>84.76</v>
      </c>
      <c r="K211" s="10">
        <f t="shared" si="27"/>
        <v>50.856000000000002</v>
      </c>
      <c r="L211" s="10"/>
      <c r="M211" s="10"/>
      <c r="N211" s="10">
        <f t="shared" si="25"/>
        <v>50.856000000000002</v>
      </c>
      <c r="O211" s="11">
        <f t="shared" si="26"/>
        <v>78.896000000000001</v>
      </c>
      <c r="P211" s="12">
        <v>28</v>
      </c>
      <c r="Q211" s="12"/>
    </row>
    <row r="212" spans="1:17" s="2" customFormat="1" ht="14.1" customHeight="1">
      <c r="A212" s="7" t="s">
        <v>672</v>
      </c>
      <c r="B212" s="7">
        <v>22</v>
      </c>
      <c r="C212" s="7" t="s">
        <v>673</v>
      </c>
      <c r="D212" s="7" t="s">
        <v>21</v>
      </c>
      <c r="E212" s="7" t="s">
        <v>599</v>
      </c>
      <c r="F212" s="7" t="s">
        <v>323</v>
      </c>
      <c r="G212" s="7" t="s">
        <v>674</v>
      </c>
      <c r="H212" s="8">
        <f t="shared" si="24"/>
        <v>25.34</v>
      </c>
      <c r="I212" s="7" t="s">
        <v>355</v>
      </c>
      <c r="J212" s="9">
        <v>88.68</v>
      </c>
      <c r="K212" s="10">
        <f t="shared" si="27"/>
        <v>53.207999999999998</v>
      </c>
      <c r="L212" s="10"/>
      <c r="M212" s="10"/>
      <c r="N212" s="10">
        <f t="shared" si="25"/>
        <v>53.207999999999998</v>
      </c>
      <c r="O212" s="11">
        <f t="shared" si="26"/>
        <v>78.548000000000002</v>
      </c>
      <c r="P212" s="12">
        <v>29</v>
      </c>
      <c r="Q212" s="12"/>
    </row>
    <row r="213" spans="1:17" s="2" customFormat="1" ht="14.1" customHeight="1">
      <c r="A213" s="7" t="s">
        <v>675</v>
      </c>
      <c r="B213" s="7">
        <v>15</v>
      </c>
      <c r="C213" s="7" t="s">
        <v>676</v>
      </c>
      <c r="D213" s="7" t="s">
        <v>21</v>
      </c>
      <c r="E213" s="7" t="s">
        <v>599</v>
      </c>
      <c r="F213" s="7" t="s">
        <v>323</v>
      </c>
      <c r="G213" s="7" t="s">
        <v>677</v>
      </c>
      <c r="H213" s="8">
        <f t="shared" si="24"/>
        <v>27.28</v>
      </c>
      <c r="I213" s="7" t="s">
        <v>543</v>
      </c>
      <c r="J213" s="9">
        <v>85.42</v>
      </c>
      <c r="K213" s="10">
        <f t="shared" si="27"/>
        <v>51.252000000000002</v>
      </c>
      <c r="L213" s="10"/>
      <c r="M213" s="10"/>
      <c r="N213" s="10">
        <f t="shared" si="25"/>
        <v>51.252000000000002</v>
      </c>
      <c r="O213" s="11">
        <f t="shared" si="26"/>
        <v>78.531999999999996</v>
      </c>
      <c r="P213" s="12">
        <v>30</v>
      </c>
      <c r="Q213" s="12"/>
    </row>
    <row r="214" spans="1:17" s="2" customFormat="1" ht="14.1" customHeight="1">
      <c r="A214" s="7" t="s">
        <v>678</v>
      </c>
      <c r="B214" s="7">
        <v>9</v>
      </c>
      <c r="C214" s="7" t="s">
        <v>679</v>
      </c>
      <c r="D214" s="7" t="s">
        <v>21</v>
      </c>
      <c r="E214" s="7" t="s">
        <v>599</v>
      </c>
      <c r="F214" s="7" t="s">
        <v>323</v>
      </c>
      <c r="G214" s="7" t="s">
        <v>283</v>
      </c>
      <c r="H214" s="8">
        <f t="shared" si="24"/>
        <v>26.12</v>
      </c>
      <c r="I214" s="7" t="s">
        <v>381</v>
      </c>
      <c r="J214" s="9">
        <v>86.54</v>
      </c>
      <c r="K214" s="10">
        <f t="shared" si="27"/>
        <v>51.923999999999999</v>
      </c>
      <c r="L214" s="10"/>
      <c r="M214" s="10"/>
      <c r="N214" s="10">
        <f t="shared" si="25"/>
        <v>51.923999999999999</v>
      </c>
      <c r="O214" s="11">
        <f t="shared" si="26"/>
        <v>78.043999999999997</v>
      </c>
      <c r="P214" s="12">
        <v>31</v>
      </c>
      <c r="Q214" s="12"/>
    </row>
    <row r="215" spans="1:17" s="2" customFormat="1" ht="14.1" customHeight="1">
      <c r="A215" s="7" t="s">
        <v>680</v>
      </c>
      <c r="B215" s="7">
        <v>5</v>
      </c>
      <c r="C215" s="7" t="s">
        <v>681</v>
      </c>
      <c r="D215" s="7" t="s">
        <v>21</v>
      </c>
      <c r="E215" s="7" t="s">
        <v>599</v>
      </c>
      <c r="F215" s="7" t="s">
        <v>323</v>
      </c>
      <c r="G215" s="7" t="s">
        <v>682</v>
      </c>
      <c r="H215" s="8">
        <f t="shared" si="24"/>
        <v>25.88</v>
      </c>
      <c r="I215" s="7" t="s">
        <v>385</v>
      </c>
      <c r="J215" s="9">
        <v>86.84</v>
      </c>
      <c r="K215" s="10">
        <f t="shared" si="27"/>
        <v>52.103999999999999</v>
      </c>
      <c r="L215" s="10"/>
      <c r="M215" s="10"/>
      <c r="N215" s="10">
        <f t="shared" si="25"/>
        <v>52.103999999999999</v>
      </c>
      <c r="O215" s="11">
        <f t="shared" si="26"/>
        <v>77.983999999999995</v>
      </c>
      <c r="P215" s="12">
        <v>32</v>
      </c>
      <c r="Q215" s="12"/>
    </row>
    <row r="216" spans="1:17" s="2" customFormat="1" ht="14.1" customHeight="1">
      <c r="A216" s="7" t="s">
        <v>683</v>
      </c>
      <c r="B216" s="7">
        <v>13</v>
      </c>
      <c r="C216" s="7" t="s">
        <v>684</v>
      </c>
      <c r="D216" s="7" t="s">
        <v>21</v>
      </c>
      <c r="E216" s="7" t="s">
        <v>599</v>
      </c>
      <c r="F216" s="7" t="s">
        <v>323</v>
      </c>
      <c r="G216" s="7" t="s">
        <v>685</v>
      </c>
      <c r="H216" s="8">
        <f t="shared" si="24"/>
        <v>26.74</v>
      </c>
      <c r="I216" s="7" t="s">
        <v>410</v>
      </c>
      <c r="J216" s="9">
        <v>85.38</v>
      </c>
      <c r="K216" s="10">
        <f t="shared" si="27"/>
        <v>51.228000000000002</v>
      </c>
      <c r="L216" s="10"/>
      <c r="M216" s="10"/>
      <c r="N216" s="10">
        <f t="shared" si="25"/>
        <v>51.228000000000002</v>
      </c>
      <c r="O216" s="11">
        <f t="shared" si="26"/>
        <v>77.968000000000004</v>
      </c>
      <c r="P216" s="12">
        <v>33</v>
      </c>
      <c r="Q216" s="12"/>
    </row>
    <row r="217" spans="1:17" s="2" customFormat="1" ht="14.1" customHeight="1">
      <c r="A217" s="7" t="s">
        <v>686</v>
      </c>
      <c r="B217" s="7">
        <v>12</v>
      </c>
      <c r="C217" s="7" t="s">
        <v>687</v>
      </c>
      <c r="D217" s="7" t="s">
        <v>21</v>
      </c>
      <c r="E217" s="7" t="s">
        <v>599</v>
      </c>
      <c r="F217" s="7" t="s">
        <v>323</v>
      </c>
      <c r="G217" s="7" t="s">
        <v>688</v>
      </c>
      <c r="H217" s="8">
        <f t="shared" si="24"/>
        <v>26.86</v>
      </c>
      <c r="I217" s="7" t="s">
        <v>406</v>
      </c>
      <c r="J217" s="9">
        <v>85.16</v>
      </c>
      <c r="K217" s="10">
        <f t="shared" si="27"/>
        <v>51.095999999999997</v>
      </c>
      <c r="L217" s="10"/>
      <c r="M217" s="10"/>
      <c r="N217" s="10">
        <f t="shared" si="25"/>
        <v>51.095999999999997</v>
      </c>
      <c r="O217" s="11">
        <f t="shared" si="26"/>
        <v>77.956000000000003</v>
      </c>
      <c r="P217" s="12">
        <v>34</v>
      </c>
      <c r="Q217" s="12"/>
    </row>
    <row r="218" spans="1:17" s="2" customFormat="1" ht="14.1" customHeight="1">
      <c r="A218" s="7" t="s">
        <v>689</v>
      </c>
      <c r="B218" s="7">
        <v>1</v>
      </c>
      <c r="C218" s="7" t="s">
        <v>690</v>
      </c>
      <c r="D218" s="7" t="s">
        <v>21</v>
      </c>
      <c r="E218" s="7" t="s">
        <v>599</v>
      </c>
      <c r="F218" s="7" t="s">
        <v>323</v>
      </c>
      <c r="G218" s="7" t="s">
        <v>691</v>
      </c>
      <c r="H218" s="8">
        <f t="shared" si="24"/>
        <v>25.66</v>
      </c>
      <c r="I218" s="7" t="s">
        <v>397</v>
      </c>
      <c r="J218" s="9">
        <v>87.14</v>
      </c>
      <c r="K218" s="10">
        <f t="shared" si="27"/>
        <v>52.283999999999999</v>
      </c>
      <c r="L218" s="10"/>
      <c r="M218" s="10"/>
      <c r="N218" s="10">
        <f t="shared" si="25"/>
        <v>52.283999999999999</v>
      </c>
      <c r="O218" s="11">
        <f t="shared" si="26"/>
        <v>77.944000000000003</v>
      </c>
      <c r="P218" s="12">
        <v>35</v>
      </c>
      <c r="Q218" s="12"/>
    </row>
    <row r="219" spans="1:17" s="2" customFormat="1" ht="14.1" customHeight="1">
      <c r="A219" s="7" t="s">
        <v>692</v>
      </c>
      <c r="B219" s="7">
        <v>7</v>
      </c>
      <c r="C219" s="7" t="s">
        <v>693</v>
      </c>
      <c r="D219" s="7" t="s">
        <v>21</v>
      </c>
      <c r="E219" s="7" t="s">
        <v>599</v>
      </c>
      <c r="F219" s="7" t="s">
        <v>323</v>
      </c>
      <c r="G219" s="7" t="s">
        <v>694</v>
      </c>
      <c r="H219" s="8">
        <f t="shared" si="24"/>
        <v>26.22</v>
      </c>
      <c r="I219" s="7" t="s">
        <v>583</v>
      </c>
      <c r="J219" s="9">
        <v>85.9</v>
      </c>
      <c r="K219" s="10">
        <f t="shared" si="27"/>
        <v>51.54</v>
      </c>
      <c r="L219" s="10"/>
      <c r="M219" s="10"/>
      <c r="N219" s="10">
        <f t="shared" si="25"/>
        <v>51.54</v>
      </c>
      <c r="O219" s="11">
        <f t="shared" si="26"/>
        <v>77.760000000000005</v>
      </c>
      <c r="P219" s="12">
        <v>36</v>
      </c>
      <c r="Q219" s="12"/>
    </row>
    <row r="220" spans="1:17" s="2" customFormat="1" ht="14.1" customHeight="1">
      <c r="A220" s="7" t="s">
        <v>695</v>
      </c>
      <c r="B220" s="7">
        <v>3</v>
      </c>
      <c r="C220" s="7" t="s">
        <v>696</v>
      </c>
      <c r="D220" s="7" t="s">
        <v>21</v>
      </c>
      <c r="E220" s="7" t="s">
        <v>599</v>
      </c>
      <c r="F220" s="7" t="s">
        <v>323</v>
      </c>
      <c r="G220" s="7" t="s">
        <v>49</v>
      </c>
      <c r="H220" s="8">
        <f t="shared" si="24"/>
        <v>26.72</v>
      </c>
      <c r="I220" s="7" t="s">
        <v>347</v>
      </c>
      <c r="J220" s="9">
        <v>84.74</v>
      </c>
      <c r="K220" s="10">
        <f t="shared" si="27"/>
        <v>50.844000000000001</v>
      </c>
      <c r="L220" s="10"/>
      <c r="M220" s="10"/>
      <c r="N220" s="10">
        <f t="shared" si="25"/>
        <v>50.844000000000001</v>
      </c>
      <c r="O220" s="11">
        <f t="shared" si="26"/>
        <v>77.563999999999993</v>
      </c>
      <c r="P220" s="12">
        <v>37</v>
      </c>
      <c r="Q220" s="12"/>
    </row>
    <row r="221" spans="1:17" s="2" customFormat="1" ht="14.1" customHeight="1">
      <c r="A221" s="7" t="s">
        <v>697</v>
      </c>
      <c r="B221" s="7">
        <v>41</v>
      </c>
      <c r="C221" s="7" t="s">
        <v>698</v>
      </c>
      <c r="D221" s="7" t="s">
        <v>21</v>
      </c>
      <c r="E221" s="7" t="s">
        <v>599</v>
      </c>
      <c r="F221" s="7" t="s">
        <v>323</v>
      </c>
      <c r="G221" s="7" t="s">
        <v>699</v>
      </c>
      <c r="H221" s="8">
        <f t="shared" si="24"/>
        <v>28.64</v>
      </c>
      <c r="I221" s="7" t="s">
        <v>264</v>
      </c>
      <c r="J221" s="9">
        <v>81.52</v>
      </c>
      <c r="K221" s="10">
        <f t="shared" si="27"/>
        <v>48.911999999999999</v>
      </c>
      <c r="L221" s="10"/>
      <c r="M221" s="10"/>
      <c r="N221" s="10">
        <f t="shared" si="25"/>
        <v>48.911999999999999</v>
      </c>
      <c r="O221" s="11">
        <f t="shared" si="26"/>
        <v>77.552000000000007</v>
      </c>
      <c r="P221" s="12">
        <v>38</v>
      </c>
      <c r="Q221" s="12"/>
    </row>
    <row r="222" spans="1:17" s="2" customFormat="1" ht="14.1" customHeight="1">
      <c r="A222" s="7" t="s">
        <v>700</v>
      </c>
      <c r="B222" s="7">
        <v>31</v>
      </c>
      <c r="C222" s="7" t="s">
        <v>701</v>
      </c>
      <c r="D222" s="7" t="s">
        <v>21</v>
      </c>
      <c r="E222" s="7" t="s">
        <v>599</v>
      </c>
      <c r="F222" s="7" t="s">
        <v>323</v>
      </c>
      <c r="G222" s="7" t="s">
        <v>702</v>
      </c>
      <c r="H222" s="8">
        <f t="shared" si="24"/>
        <v>26.28</v>
      </c>
      <c r="I222" s="7" t="s">
        <v>703</v>
      </c>
      <c r="J222" s="9">
        <v>85.32</v>
      </c>
      <c r="K222" s="10">
        <f t="shared" si="27"/>
        <v>51.192</v>
      </c>
      <c r="L222" s="10"/>
      <c r="M222" s="10"/>
      <c r="N222" s="10">
        <f t="shared" si="25"/>
        <v>51.192</v>
      </c>
      <c r="O222" s="11">
        <f t="shared" si="26"/>
        <v>77.471999999999994</v>
      </c>
      <c r="P222" s="12">
        <v>39</v>
      </c>
      <c r="Q222" s="12"/>
    </row>
    <row r="223" spans="1:17" s="2" customFormat="1" ht="14.1" customHeight="1">
      <c r="A223" s="7" t="s">
        <v>704</v>
      </c>
      <c r="B223" s="7">
        <v>16</v>
      </c>
      <c r="C223" s="7" t="s">
        <v>705</v>
      </c>
      <c r="D223" s="7" t="s">
        <v>21</v>
      </c>
      <c r="E223" s="7" t="s">
        <v>599</v>
      </c>
      <c r="F223" s="7" t="s">
        <v>323</v>
      </c>
      <c r="G223" s="7" t="s">
        <v>706</v>
      </c>
      <c r="H223" s="8">
        <f t="shared" si="24"/>
        <v>26.78</v>
      </c>
      <c r="I223" s="7" t="s">
        <v>333</v>
      </c>
      <c r="J223" s="9">
        <v>83.88</v>
      </c>
      <c r="K223" s="10">
        <f t="shared" si="27"/>
        <v>50.328000000000003</v>
      </c>
      <c r="L223" s="10"/>
      <c r="M223" s="10"/>
      <c r="N223" s="10">
        <f t="shared" si="25"/>
        <v>50.328000000000003</v>
      </c>
      <c r="O223" s="11">
        <f t="shared" si="26"/>
        <v>77.108000000000004</v>
      </c>
      <c r="P223" s="12">
        <v>40</v>
      </c>
      <c r="Q223" s="12"/>
    </row>
    <row r="224" spans="1:17" s="2" customFormat="1" ht="14.1" customHeight="1">
      <c r="A224" s="7" t="s">
        <v>707</v>
      </c>
      <c r="B224" s="7">
        <v>48</v>
      </c>
      <c r="C224" s="7" t="s">
        <v>708</v>
      </c>
      <c r="D224" s="7" t="s">
        <v>21</v>
      </c>
      <c r="E224" s="7" t="s">
        <v>599</v>
      </c>
      <c r="F224" s="7" t="s">
        <v>323</v>
      </c>
      <c r="G224" s="7" t="s">
        <v>709</v>
      </c>
      <c r="H224" s="8">
        <f t="shared" si="24"/>
        <v>24.54</v>
      </c>
      <c r="I224" s="7" t="s">
        <v>710</v>
      </c>
      <c r="J224" s="9">
        <v>87.1</v>
      </c>
      <c r="K224" s="10">
        <f t="shared" si="27"/>
        <v>52.26</v>
      </c>
      <c r="L224" s="10"/>
      <c r="M224" s="10"/>
      <c r="N224" s="10">
        <f t="shared" si="25"/>
        <v>52.26</v>
      </c>
      <c r="O224" s="11">
        <f t="shared" si="26"/>
        <v>76.8</v>
      </c>
      <c r="P224" s="12">
        <v>41</v>
      </c>
      <c r="Q224" s="12"/>
    </row>
    <row r="225" spans="1:17" s="2" customFormat="1" ht="14.1" customHeight="1">
      <c r="A225" s="7" t="s">
        <v>711</v>
      </c>
      <c r="B225" s="7">
        <v>17</v>
      </c>
      <c r="C225" s="7" t="s">
        <v>712</v>
      </c>
      <c r="D225" s="7" t="s">
        <v>21</v>
      </c>
      <c r="E225" s="7" t="s">
        <v>599</v>
      </c>
      <c r="F225" s="7" t="s">
        <v>323</v>
      </c>
      <c r="G225" s="7" t="s">
        <v>332</v>
      </c>
      <c r="H225" s="8">
        <f t="shared" si="24"/>
        <v>25.12</v>
      </c>
      <c r="I225" s="7" t="s">
        <v>713</v>
      </c>
      <c r="J225" s="9">
        <v>86.1</v>
      </c>
      <c r="K225" s="10">
        <f t="shared" si="27"/>
        <v>51.66</v>
      </c>
      <c r="L225" s="10"/>
      <c r="M225" s="10"/>
      <c r="N225" s="10">
        <f t="shared" si="25"/>
        <v>51.66</v>
      </c>
      <c r="O225" s="11">
        <f t="shared" si="26"/>
        <v>76.78</v>
      </c>
      <c r="P225" s="12">
        <v>42</v>
      </c>
      <c r="Q225" s="12"/>
    </row>
    <row r="226" spans="1:17" s="2" customFormat="1" ht="14.1" customHeight="1">
      <c r="A226" s="7" t="s">
        <v>714</v>
      </c>
      <c r="B226" s="7">
        <v>21</v>
      </c>
      <c r="C226" s="7" t="s">
        <v>715</v>
      </c>
      <c r="D226" s="7" t="s">
        <v>21</v>
      </c>
      <c r="E226" s="7" t="s">
        <v>599</v>
      </c>
      <c r="F226" s="7" t="s">
        <v>323</v>
      </c>
      <c r="G226" s="7" t="s">
        <v>677</v>
      </c>
      <c r="H226" s="8">
        <f t="shared" si="24"/>
        <v>27.28</v>
      </c>
      <c r="I226" s="7" t="s">
        <v>543</v>
      </c>
      <c r="J226" s="9">
        <v>82.4</v>
      </c>
      <c r="K226" s="10">
        <f t="shared" si="27"/>
        <v>49.44</v>
      </c>
      <c r="L226" s="10"/>
      <c r="M226" s="10"/>
      <c r="N226" s="10">
        <f t="shared" si="25"/>
        <v>49.44</v>
      </c>
      <c r="O226" s="11">
        <f t="shared" si="26"/>
        <v>76.72</v>
      </c>
      <c r="P226" s="12">
        <v>43</v>
      </c>
      <c r="Q226" s="12"/>
    </row>
    <row r="227" spans="1:17" s="2" customFormat="1" ht="14.1" customHeight="1">
      <c r="A227" s="7" t="s">
        <v>716</v>
      </c>
      <c r="B227" s="7">
        <v>10</v>
      </c>
      <c r="C227" s="7" t="s">
        <v>717</v>
      </c>
      <c r="D227" s="7" t="s">
        <v>21</v>
      </c>
      <c r="E227" s="7" t="s">
        <v>599</v>
      </c>
      <c r="F227" s="7" t="s">
        <v>323</v>
      </c>
      <c r="G227" s="7" t="s">
        <v>502</v>
      </c>
      <c r="H227" s="8">
        <f t="shared" si="24"/>
        <v>25.3</v>
      </c>
      <c r="I227" s="7" t="s">
        <v>367</v>
      </c>
      <c r="J227" s="9">
        <v>85.56</v>
      </c>
      <c r="K227" s="10">
        <f t="shared" si="27"/>
        <v>51.335999999999999</v>
      </c>
      <c r="L227" s="10"/>
      <c r="M227" s="10"/>
      <c r="N227" s="10">
        <f t="shared" si="25"/>
        <v>51.335999999999999</v>
      </c>
      <c r="O227" s="11">
        <f t="shared" si="26"/>
        <v>76.635999999999996</v>
      </c>
      <c r="P227" s="12">
        <v>44</v>
      </c>
      <c r="Q227" s="12"/>
    </row>
    <row r="228" spans="1:17" s="2" customFormat="1" ht="14.1" customHeight="1">
      <c r="A228" s="7" t="s">
        <v>718</v>
      </c>
      <c r="B228" s="7">
        <v>42</v>
      </c>
      <c r="C228" s="7" t="s">
        <v>719</v>
      </c>
      <c r="D228" s="7" t="s">
        <v>21</v>
      </c>
      <c r="E228" s="7" t="s">
        <v>599</v>
      </c>
      <c r="F228" s="7" t="s">
        <v>323</v>
      </c>
      <c r="G228" s="7" t="s">
        <v>710</v>
      </c>
      <c r="H228" s="8">
        <f t="shared" si="24"/>
        <v>26.4</v>
      </c>
      <c r="I228" s="7" t="s">
        <v>375</v>
      </c>
      <c r="J228" s="9">
        <v>83.22</v>
      </c>
      <c r="K228" s="10">
        <f t="shared" si="27"/>
        <v>49.932000000000002</v>
      </c>
      <c r="L228" s="10"/>
      <c r="M228" s="10"/>
      <c r="N228" s="10">
        <f t="shared" si="25"/>
        <v>49.932000000000002</v>
      </c>
      <c r="O228" s="11">
        <f t="shared" si="26"/>
        <v>76.331999999999994</v>
      </c>
      <c r="P228" s="12">
        <v>45</v>
      </c>
      <c r="Q228" s="12"/>
    </row>
    <row r="229" spans="1:17" s="2" customFormat="1" ht="14.1" customHeight="1">
      <c r="A229" s="7" t="s">
        <v>720</v>
      </c>
      <c r="B229" s="7">
        <v>34</v>
      </c>
      <c r="C229" s="7" t="s">
        <v>721</v>
      </c>
      <c r="D229" s="7" t="s">
        <v>21</v>
      </c>
      <c r="E229" s="7" t="s">
        <v>599</v>
      </c>
      <c r="F229" s="7" t="s">
        <v>323</v>
      </c>
      <c r="G229" s="7" t="s">
        <v>505</v>
      </c>
      <c r="H229" s="8">
        <f t="shared" si="24"/>
        <v>26.54</v>
      </c>
      <c r="I229" s="7" t="s">
        <v>307</v>
      </c>
      <c r="J229" s="9">
        <v>82.2</v>
      </c>
      <c r="K229" s="10">
        <f t="shared" si="27"/>
        <v>49.32</v>
      </c>
      <c r="L229" s="10"/>
      <c r="M229" s="10"/>
      <c r="N229" s="10">
        <f t="shared" si="25"/>
        <v>49.32</v>
      </c>
      <c r="O229" s="11">
        <f t="shared" si="26"/>
        <v>75.86</v>
      </c>
      <c r="P229" s="12">
        <v>46</v>
      </c>
      <c r="Q229" s="12"/>
    </row>
    <row r="230" spans="1:17" s="2" customFormat="1" ht="14.1" customHeight="1">
      <c r="A230" s="7" t="s">
        <v>722</v>
      </c>
      <c r="B230" s="7">
        <v>19</v>
      </c>
      <c r="C230" s="7" t="s">
        <v>723</v>
      </c>
      <c r="D230" s="7" t="s">
        <v>21</v>
      </c>
      <c r="E230" s="7" t="s">
        <v>599</v>
      </c>
      <c r="F230" s="7" t="s">
        <v>323</v>
      </c>
      <c r="G230" s="7" t="s">
        <v>724</v>
      </c>
      <c r="H230" s="8">
        <f t="shared" si="24"/>
        <v>25.28</v>
      </c>
      <c r="I230" s="7" t="s">
        <v>393</v>
      </c>
      <c r="J230" s="9">
        <v>84.12</v>
      </c>
      <c r="K230" s="10">
        <f t="shared" si="27"/>
        <v>50.472000000000001</v>
      </c>
      <c r="L230" s="10"/>
      <c r="M230" s="10"/>
      <c r="N230" s="10">
        <f t="shared" si="25"/>
        <v>50.472000000000001</v>
      </c>
      <c r="O230" s="11">
        <f t="shared" si="26"/>
        <v>75.751999999999995</v>
      </c>
      <c r="P230" s="12">
        <v>47</v>
      </c>
      <c r="Q230" s="12"/>
    </row>
    <row r="231" spans="1:17" s="2" customFormat="1" ht="14.1" customHeight="1">
      <c r="A231" s="7" t="s">
        <v>725</v>
      </c>
      <c r="B231" s="7">
        <v>11</v>
      </c>
      <c r="C231" s="7" t="s">
        <v>726</v>
      </c>
      <c r="D231" s="7" t="s">
        <v>21</v>
      </c>
      <c r="E231" s="7" t="s">
        <v>599</v>
      </c>
      <c r="F231" s="7" t="s">
        <v>323</v>
      </c>
      <c r="G231" s="7" t="s">
        <v>727</v>
      </c>
      <c r="H231" s="8">
        <f t="shared" si="24"/>
        <v>25.16</v>
      </c>
      <c r="I231" s="7" t="s">
        <v>728</v>
      </c>
      <c r="J231" s="9">
        <v>83.46</v>
      </c>
      <c r="K231" s="10">
        <f t="shared" si="27"/>
        <v>50.076000000000001</v>
      </c>
      <c r="L231" s="10"/>
      <c r="M231" s="10"/>
      <c r="N231" s="10">
        <f t="shared" si="25"/>
        <v>50.076000000000001</v>
      </c>
      <c r="O231" s="11">
        <f t="shared" si="26"/>
        <v>75.236000000000004</v>
      </c>
      <c r="P231" s="12">
        <v>48</v>
      </c>
      <c r="Q231" s="12"/>
    </row>
    <row r="232" spans="1:17" s="2" customFormat="1" ht="14.1" customHeight="1">
      <c r="A232" s="7" t="s">
        <v>729</v>
      </c>
      <c r="B232" s="7">
        <v>23</v>
      </c>
      <c r="C232" s="16" t="s">
        <v>730</v>
      </c>
      <c r="D232" s="7" t="s">
        <v>21</v>
      </c>
      <c r="E232" s="7" t="s">
        <v>599</v>
      </c>
      <c r="F232" s="7" t="s">
        <v>323</v>
      </c>
      <c r="G232" s="7">
        <v>61.65</v>
      </c>
      <c r="H232" s="8">
        <f t="shared" si="24"/>
        <v>24.66</v>
      </c>
      <c r="I232" s="7">
        <v>62</v>
      </c>
      <c r="J232" s="9">
        <v>84.12</v>
      </c>
      <c r="K232" s="10">
        <f t="shared" si="27"/>
        <v>50.472000000000001</v>
      </c>
      <c r="L232" s="10"/>
      <c r="M232" s="10"/>
      <c r="N232" s="10">
        <f t="shared" si="25"/>
        <v>50.472000000000001</v>
      </c>
      <c r="O232" s="11">
        <f t="shared" si="26"/>
        <v>75.132000000000005</v>
      </c>
      <c r="P232" s="12">
        <v>49</v>
      </c>
      <c r="Q232" s="12"/>
    </row>
    <row r="233" spans="1:17" s="2" customFormat="1" ht="14.1" customHeight="1">
      <c r="A233" s="7" t="s">
        <v>731</v>
      </c>
      <c r="B233" s="7">
        <v>18</v>
      </c>
      <c r="C233" s="7" t="s">
        <v>732</v>
      </c>
      <c r="D233" s="7" t="s">
        <v>21</v>
      </c>
      <c r="E233" s="7" t="s">
        <v>599</v>
      </c>
      <c r="F233" s="7" t="s">
        <v>323</v>
      </c>
      <c r="G233" s="7" t="s">
        <v>733</v>
      </c>
      <c r="H233" s="8">
        <f t="shared" si="24"/>
        <v>25.06</v>
      </c>
      <c r="I233" s="7" t="s">
        <v>249</v>
      </c>
      <c r="J233" s="9">
        <v>82.7</v>
      </c>
      <c r="K233" s="10">
        <f t="shared" si="27"/>
        <v>49.62</v>
      </c>
      <c r="L233" s="10"/>
      <c r="M233" s="10"/>
      <c r="N233" s="10">
        <f t="shared" si="25"/>
        <v>49.62</v>
      </c>
      <c r="O233" s="11">
        <f t="shared" si="26"/>
        <v>74.680000000000007</v>
      </c>
      <c r="P233" s="12">
        <v>50</v>
      </c>
      <c r="Q233" s="12"/>
    </row>
    <row r="234" spans="1:17" s="2" customFormat="1" ht="14.1" customHeight="1">
      <c r="A234" s="7" t="s">
        <v>734</v>
      </c>
      <c r="B234" s="7">
        <v>0</v>
      </c>
      <c r="C234" s="7" t="s">
        <v>735</v>
      </c>
      <c r="D234" s="7" t="s">
        <v>21</v>
      </c>
      <c r="E234" s="7" t="s">
        <v>599</v>
      </c>
      <c r="F234" s="7" t="s">
        <v>323</v>
      </c>
      <c r="G234" s="7" t="s">
        <v>92</v>
      </c>
      <c r="H234" s="8">
        <f t="shared" si="24"/>
        <v>24.66</v>
      </c>
      <c r="I234" s="7" t="s">
        <v>736</v>
      </c>
      <c r="J234" s="9"/>
      <c r="K234" s="10">
        <f t="shared" si="27"/>
        <v>0</v>
      </c>
      <c r="L234" s="10"/>
      <c r="M234" s="10"/>
      <c r="N234" s="10">
        <f t="shared" si="25"/>
        <v>0</v>
      </c>
      <c r="O234" s="11">
        <f t="shared" si="26"/>
        <v>24.66</v>
      </c>
      <c r="P234" s="12">
        <v>51</v>
      </c>
      <c r="Q234" s="12"/>
    </row>
    <row r="235" spans="1:17" s="2" customFormat="1" ht="14.1" customHeight="1">
      <c r="A235" s="7" t="s">
        <v>737</v>
      </c>
      <c r="B235" s="7">
        <v>2</v>
      </c>
      <c r="C235" s="7" t="s">
        <v>738</v>
      </c>
      <c r="D235" s="7" t="s">
        <v>739</v>
      </c>
      <c r="E235" s="7" t="s">
        <v>73</v>
      </c>
      <c r="F235" s="7" t="s">
        <v>50</v>
      </c>
      <c r="G235" s="7" t="s">
        <v>740</v>
      </c>
      <c r="H235" s="8">
        <f t="shared" si="24"/>
        <v>31.04</v>
      </c>
      <c r="I235" s="7" t="s">
        <v>23</v>
      </c>
      <c r="J235" s="9">
        <v>92.06</v>
      </c>
      <c r="K235" s="10">
        <f t="shared" si="27"/>
        <v>55.235999999999997</v>
      </c>
      <c r="L235" s="10"/>
      <c r="M235" s="10"/>
      <c r="N235" s="10">
        <f t="shared" si="25"/>
        <v>55.235999999999997</v>
      </c>
      <c r="O235" s="11">
        <f t="shared" si="26"/>
        <v>86.275999999999996</v>
      </c>
      <c r="P235" s="12">
        <v>1</v>
      </c>
      <c r="Q235" s="12"/>
    </row>
    <row r="236" spans="1:17" s="2" customFormat="1" ht="14.1" customHeight="1">
      <c r="A236" s="7" t="s">
        <v>741</v>
      </c>
      <c r="B236" s="7">
        <v>1</v>
      </c>
      <c r="C236" s="7" t="s">
        <v>742</v>
      </c>
      <c r="D236" s="7" t="s">
        <v>739</v>
      </c>
      <c r="E236" s="7" t="s">
        <v>73</v>
      </c>
      <c r="F236" s="7" t="s">
        <v>50</v>
      </c>
      <c r="G236" s="7" t="s">
        <v>743</v>
      </c>
      <c r="H236" s="8">
        <f t="shared" si="24"/>
        <v>30.04</v>
      </c>
      <c r="I236" s="7" t="s">
        <v>46</v>
      </c>
      <c r="J236" s="9">
        <v>91.72</v>
      </c>
      <c r="K236" s="10">
        <f t="shared" si="27"/>
        <v>55.031999999999996</v>
      </c>
      <c r="L236" s="10"/>
      <c r="M236" s="10"/>
      <c r="N236" s="10">
        <f t="shared" si="25"/>
        <v>55.031999999999996</v>
      </c>
      <c r="O236" s="11">
        <f t="shared" si="26"/>
        <v>85.072000000000003</v>
      </c>
      <c r="P236" s="12">
        <v>2</v>
      </c>
      <c r="Q236" s="12"/>
    </row>
    <row r="237" spans="1:17" s="2" customFormat="1" ht="14.1" customHeight="1">
      <c r="A237" s="7" t="s">
        <v>744</v>
      </c>
      <c r="B237" s="7">
        <v>10</v>
      </c>
      <c r="C237" s="7" t="s">
        <v>745</v>
      </c>
      <c r="D237" s="7" t="s">
        <v>739</v>
      </c>
      <c r="E237" s="7" t="s">
        <v>73</v>
      </c>
      <c r="F237" s="7" t="s">
        <v>50</v>
      </c>
      <c r="G237" s="7" t="s">
        <v>746</v>
      </c>
      <c r="H237" s="8">
        <f t="shared" si="24"/>
        <v>31.5</v>
      </c>
      <c r="I237" s="7" t="s">
        <v>32</v>
      </c>
      <c r="J237" s="9">
        <v>88.82</v>
      </c>
      <c r="K237" s="10">
        <f t="shared" si="27"/>
        <v>53.292000000000002</v>
      </c>
      <c r="L237" s="10"/>
      <c r="M237" s="10"/>
      <c r="N237" s="10">
        <f t="shared" si="25"/>
        <v>53.292000000000002</v>
      </c>
      <c r="O237" s="11">
        <f t="shared" si="26"/>
        <v>84.792000000000002</v>
      </c>
      <c r="P237" s="12">
        <v>3</v>
      </c>
      <c r="Q237" s="12"/>
    </row>
    <row r="238" spans="1:17" s="2" customFormat="1" ht="14.1" customHeight="1">
      <c r="A238" s="7" t="s">
        <v>747</v>
      </c>
      <c r="B238" s="7">
        <v>5</v>
      </c>
      <c r="C238" s="7" t="s">
        <v>748</v>
      </c>
      <c r="D238" s="7" t="s">
        <v>739</v>
      </c>
      <c r="E238" s="7" t="s">
        <v>73</v>
      </c>
      <c r="F238" s="7" t="s">
        <v>50</v>
      </c>
      <c r="G238" s="7" t="s">
        <v>749</v>
      </c>
      <c r="H238" s="8">
        <f t="shared" si="24"/>
        <v>30.76</v>
      </c>
      <c r="I238" s="7" t="s">
        <v>50</v>
      </c>
      <c r="J238" s="9">
        <v>88.88</v>
      </c>
      <c r="K238" s="10">
        <f t="shared" ref="K238:K261" si="28">J238*60%</f>
        <v>53.328000000000003</v>
      </c>
      <c r="L238" s="10"/>
      <c r="M238" s="10"/>
      <c r="N238" s="10">
        <f t="shared" si="25"/>
        <v>53.328000000000003</v>
      </c>
      <c r="O238" s="11">
        <f t="shared" si="26"/>
        <v>84.087999999999994</v>
      </c>
      <c r="P238" s="12">
        <v>4</v>
      </c>
      <c r="Q238" s="12"/>
    </row>
    <row r="239" spans="1:17" s="2" customFormat="1" ht="14.1" customHeight="1">
      <c r="A239" s="7" t="s">
        <v>750</v>
      </c>
      <c r="B239" s="7">
        <v>6</v>
      </c>
      <c r="C239" s="7" t="s">
        <v>751</v>
      </c>
      <c r="D239" s="7" t="s">
        <v>739</v>
      </c>
      <c r="E239" s="7" t="s">
        <v>73</v>
      </c>
      <c r="F239" s="7" t="s">
        <v>50</v>
      </c>
      <c r="G239" s="7" t="s">
        <v>752</v>
      </c>
      <c r="H239" s="8">
        <f t="shared" si="24"/>
        <v>28.88</v>
      </c>
      <c r="I239" s="7" t="s">
        <v>97</v>
      </c>
      <c r="J239" s="9">
        <v>91.12</v>
      </c>
      <c r="K239" s="10">
        <f t="shared" si="28"/>
        <v>54.671999999999997</v>
      </c>
      <c r="L239" s="10"/>
      <c r="M239" s="10"/>
      <c r="N239" s="10">
        <f t="shared" si="25"/>
        <v>54.671999999999997</v>
      </c>
      <c r="O239" s="11">
        <f t="shared" si="26"/>
        <v>83.552000000000007</v>
      </c>
      <c r="P239" s="12">
        <v>5</v>
      </c>
      <c r="Q239" s="12"/>
    </row>
    <row r="240" spans="1:17" s="2" customFormat="1" ht="14.1" customHeight="1">
      <c r="A240" s="7" t="s">
        <v>753</v>
      </c>
      <c r="B240" s="7">
        <v>8</v>
      </c>
      <c r="C240" s="7" t="s">
        <v>754</v>
      </c>
      <c r="D240" s="7" t="s">
        <v>739</v>
      </c>
      <c r="E240" s="7" t="s">
        <v>73</v>
      </c>
      <c r="F240" s="7" t="s">
        <v>50</v>
      </c>
      <c r="G240" s="7" t="s">
        <v>755</v>
      </c>
      <c r="H240" s="8">
        <f t="shared" si="24"/>
        <v>28.9</v>
      </c>
      <c r="I240" s="7" t="s">
        <v>101</v>
      </c>
      <c r="J240" s="9">
        <v>87.58</v>
      </c>
      <c r="K240" s="10">
        <f t="shared" si="28"/>
        <v>52.548000000000002</v>
      </c>
      <c r="L240" s="10"/>
      <c r="M240" s="10"/>
      <c r="N240" s="10">
        <f t="shared" si="25"/>
        <v>52.548000000000002</v>
      </c>
      <c r="O240" s="11">
        <f t="shared" si="26"/>
        <v>81.447999999999993</v>
      </c>
      <c r="P240" s="12">
        <v>6</v>
      </c>
      <c r="Q240" s="12"/>
    </row>
    <row r="241" spans="1:17" s="2" customFormat="1" ht="14.1" customHeight="1">
      <c r="A241" s="7" t="s">
        <v>756</v>
      </c>
      <c r="B241" s="7">
        <v>4</v>
      </c>
      <c r="C241" s="7" t="s">
        <v>757</v>
      </c>
      <c r="D241" s="7" t="s">
        <v>739</v>
      </c>
      <c r="E241" s="7" t="s">
        <v>73</v>
      </c>
      <c r="F241" s="7" t="s">
        <v>50</v>
      </c>
      <c r="G241" s="7" t="s">
        <v>213</v>
      </c>
      <c r="H241" s="8">
        <f t="shared" si="24"/>
        <v>26.66</v>
      </c>
      <c r="I241" s="7" t="s">
        <v>93</v>
      </c>
      <c r="J241" s="9">
        <v>86.36</v>
      </c>
      <c r="K241" s="10">
        <f t="shared" si="28"/>
        <v>51.816000000000003</v>
      </c>
      <c r="L241" s="10"/>
      <c r="M241" s="10"/>
      <c r="N241" s="10">
        <f t="shared" si="25"/>
        <v>51.816000000000003</v>
      </c>
      <c r="O241" s="11">
        <f t="shared" si="26"/>
        <v>78.475999999999999</v>
      </c>
      <c r="P241" s="12">
        <v>7</v>
      </c>
      <c r="Q241" s="12"/>
    </row>
    <row r="242" spans="1:17" s="2" customFormat="1" ht="14.1" customHeight="1">
      <c r="A242" s="7" t="s">
        <v>758</v>
      </c>
      <c r="B242" s="7">
        <v>9</v>
      </c>
      <c r="C242" s="7" t="s">
        <v>759</v>
      </c>
      <c r="D242" s="7" t="s">
        <v>739</v>
      </c>
      <c r="E242" s="7" t="s">
        <v>73</v>
      </c>
      <c r="F242" s="7" t="s">
        <v>50</v>
      </c>
      <c r="G242" s="7" t="s">
        <v>760</v>
      </c>
      <c r="H242" s="8">
        <f t="shared" si="24"/>
        <v>23.1</v>
      </c>
      <c r="I242" s="7" t="s">
        <v>150</v>
      </c>
      <c r="J242" s="9">
        <v>84.76</v>
      </c>
      <c r="K242" s="10">
        <f t="shared" si="28"/>
        <v>50.856000000000002</v>
      </c>
      <c r="L242" s="10"/>
      <c r="M242" s="10"/>
      <c r="N242" s="10">
        <f t="shared" si="25"/>
        <v>50.856000000000002</v>
      </c>
      <c r="O242" s="11">
        <f t="shared" si="26"/>
        <v>73.956000000000003</v>
      </c>
      <c r="P242" s="12">
        <v>8</v>
      </c>
      <c r="Q242" s="12"/>
    </row>
    <row r="243" spans="1:17" s="2" customFormat="1" ht="14.1" customHeight="1">
      <c r="A243" s="7" t="s">
        <v>761</v>
      </c>
      <c r="B243" s="7">
        <v>0</v>
      </c>
      <c r="C243" s="7" t="s">
        <v>762</v>
      </c>
      <c r="D243" s="7" t="s">
        <v>739</v>
      </c>
      <c r="E243" s="7" t="s">
        <v>73</v>
      </c>
      <c r="F243" s="7" t="s">
        <v>50</v>
      </c>
      <c r="G243" s="7" t="s">
        <v>763</v>
      </c>
      <c r="H243" s="8">
        <f t="shared" si="24"/>
        <v>32.380000000000003</v>
      </c>
      <c r="I243" s="7" t="s">
        <v>25</v>
      </c>
      <c r="J243" s="9"/>
      <c r="K243" s="10">
        <f t="shared" si="28"/>
        <v>0</v>
      </c>
      <c r="L243" s="10"/>
      <c r="M243" s="10"/>
      <c r="N243" s="10">
        <f t="shared" si="25"/>
        <v>0</v>
      </c>
      <c r="O243" s="11">
        <f t="shared" si="26"/>
        <v>32.380000000000003</v>
      </c>
      <c r="P243" s="12">
        <v>9</v>
      </c>
      <c r="Q243" s="12"/>
    </row>
    <row r="244" spans="1:17" s="2" customFormat="1" ht="14.1" customHeight="1">
      <c r="A244" s="7" t="s">
        <v>764</v>
      </c>
      <c r="B244" s="7">
        <v>0</v>
      </c>
      <c r="C244" s="7" t="s">
        <v>765</v>
      </c>
      <c r="D244" s="7" t="s">
        <v>739</v>
      </c>
      <c r="E244" s="7" t="s">
        <v>73</v>
      </c>
      <c r="F244" s="7" t="s">
        <v>50</v>
      </c>
      <c r="G244" s="7" t="s">
        <v>766</v>
      </c>
      <c r="H244" s="8">
        <f t="shared" si="24"/>
        <v>29.08</v>
      </c>
      <c r="I244" s="7" t="s">
        <v>67</v>
      </c>
      <c r="J244" s="9"/>
      <c r="K244" s="10">
        <f t="shared" si="28"/>
        <v>0</v>
      </c>
      <c r="L244" s="10"/>
      <c r="M244" s="10"/>
      <c r="N244" s="10">
        <f t="shared" si="25"/>
        <v>0</v>
      </c>
      <c r="O244" s="11">
        <f t="shared" si="26"/>
        <v>29.08</v>
      </c>
      <c r="P244" s="12">
        <v>10</v>
      </c>
      <c r="Q244" s="12"/>
    </row>
    <row r="245" spans="1:17" s="2" customFormat="1" ht="14.1" customHeight="1">
      <c r="A245" s="7" t="s">
        <v>767</v>
      </c>
      <c r="B245" s="7">
        <v>1</v>
      </c>
      <c r="C245" s="7" t="s">
        <v>768</v>
      </c>
      <c r="D245" s="7" t="s">
        <v>739</v>
      </c>
      <c r="E245" s="7" t="s">
        <v>127</v>
      </c>
      <c r="F245" s="7" t="s">
        <v>32</v>
      </c>
      <c r="G245" s="7" t="s">
        <v>769</v>
      </c>
      <c r="H245" s="8">
        <f t="shared" si="24"/>
        <v>30.78</v>
      </c>
      <c r="I245" s="7" t="s">
        <v>32</v>
      </c>
      <c r="J245" s="9">
        <v>90.9</v>
      </c>
      <c r="K245" s="10">
        <f t="shared" si="28"/>
        <v>54.54</v>
      </c>
      <c r="L245" s="10"/>
      <c r="M245" s="10"/>
      <c r="N245" s="10">
        <f t="shared" si="25"/>
        <v>54.54</v>
      </c>
      <c r="O245" s="11">
        <f t="shared" si="26"/>
        <v>85.32</v>
      </c>
      <c r="P245" s="12">
        <v>1</v>
      </c>
      <c r="Q245" s="12"/>
    </row>
    <row r="246" spans="1:17" s="2" customFormat="1" ht="14.1" customHeight="1">
      <c r="A246" s="7" t="s">
        <v>770</v>
      </c>
      <c r="B246" s="7">
        <v>5</v>
      </c>
      <c r="C246" s="7" t="s">
        <v>771</v>
      </c>
      <c r="D246" s="7" t="s">
        <v>739</v>
      </c>
      <c r="E246" s="7" t="s">
        <v>127</v>
      </c>
      <c r="F246" s="7" t="s">
        <v>32</v>
      </c>
      <c r="G246" s="7" t="s">
        <v>772</v>
      </c>
      <c r="H246" s="8">
        <f t="shared" si="24"/>
        <v>30.94</v>
      </c>
      <c r="I246" s="7" t="s">
        <v>25</v>
      </c>
      <c r="J246" s="9">
        <v>90.2</v>
      </c>
      <c r="K246" s="10">
        <f t="shared" si="28"/>
        <v>54.12</v>
      </c>
      <c r="L246" s="10"/>
      <c r="M246" s="10"/>
      <c r="N246" s="10">
        <f t="shared" si="25"/>
        <v>54.12</v>
      </c>
      <c r="O246" s="11">
        <f t="shared" si="26"/>
        <v>85.06</v>
      </c>
      <c r="P246" s="12">
        <v>2</v>
      </c>
      <c r="Q246" s="12"/>
    </row>
    <row r="247" spans="1:17" s="2" customFormat="1" ht="14.1" customHeight="1">
      <c r="A247" s="7" t="s">
        <v>773</v>
      </c>
      <c r="B247" s="7">
        <v>6</v>
      </c>
      <c r="C247" s="7" t="s">
        <v>774</v>
      </c>
      <c r="D247" s="7" t="s">
        <v>739</v>
      </c>
      <c r="E247" s="7" t="s">
        <v>127</v>
      </c>
      <c r="F247" s="7" t="s">
        <v>32</v>
      </c>
      <c r="G247" s="7" t="s">
        <v>775</v>
      </c>
      <c r="H247" s="8">
        <f t="shared" si="24"/>
        <v>30.46</v>
      </c>
      <c r="I247" s="7" t="s">
        <v>46</v>
      </c>
      <c r="J247" s="9">
        <v>90.16</v>
      </c>
      <c r="K247" s="10">
        <f t="shared" si="28"/>
        <v>54.095999999999997</v>
      </c>
      <c r="L247" s="10"/>
      <c r="M247" s="10"/>
      <c r="N247" s="10">
        <f t="shared" si="25"/>
        <v>54.095999999999997</v>
      </c>
      <c r="O247" s="11">
        <f t="shared" si="26"/>
        <v>84.555999999999997</v>
      </c>
      <c r="P247" s="12">
        <v>3</v>
      </c>
      <c r="Q247" s="12"/>
    </row>
    <row r="248" spans="1:17" s="2" customFormat="1" ht="14.1" customHeight="1">
      <c r="A248" s="7" t="s">
        <v>776</v>
      </c>
      <c r="B248" s="7">
        <v>2</v>
      </c>
      <c r="C248" s="7" t="s">
        <v>777</v>
      </c>
      <c r="D248" s="7" t="s">
        <v>739</v>
      </c>
      <c r="E248" s="7" t="s">
        <v>127</v>
      </c>
      <c r="F248" s="7" t="s">
        <v>32</v>
      </c>
      <c r="G248" s="7" t="s">
        <v>778</v>
      </c>
      <c r="H248" s="8">
        <f t="shared" si="24"/>
        <v>30.5</v>
      </c>
      <c r="I248" s="7" t="s">
        <v>50</v>
      </c>
      <c r="J248" s="9">
        <v>90</v>
      </c>
      <c r="K248" s="10">
        <f t="shared" si="28"/>
        <v>54</v>
      </c>
      <c r="L248" s="10"/>
      <c r="M248" s="10"/>
      <c r="N248" s="10">
        <f t="shared" si="25"/>
        <v>54</v>
      </c>
      <c r="O248" s="11">
        <f t="shared" si="26"/>
        <v>84.5</v>
      </c>
      <c r="P248" s="12">
        <v>4</v>
      </c>
      <c r="Q248" s="12"/>
    </row>
    <row r="249" spans="1:17" s="2" customFormat="1" ht="14.1" customHeight="1">
      <c r="A249" s="7" t="s">
        <v>779</v>
      </c>
      <c r="B249" s="7">
        <v>3</v>
      </c>
      <c r="C249" s="7" t="s">
        <v>780</v>
      </c>
      <c r="D249" s="7" t="s">
        <v>739</v>
      </c>
      <c r="E249" s="7" t="s">
        <v>127</v>
      </c>
      <c r="F249" s="7" t="s">
        <v>32</v>
      </c>
      <c r="G249" s="7" t="s">
        <v>781</v>
      </c>
      <c r="H249" s="8">
        <f t="shared" si="24"/>
        <v>30.6</v>
      </c>
      <c r="I249" s="7" t="s">
        <v>23</v>
      </c>
      <c r="J249" s="9">
        <v>84.58</v>
      </c>
      <c r="K249" s="10">
        <f t="shared" si="28"/>
        <v>50.747999999999998</v>
      </c>
      <c r="L249" s="10"/>
      <c r="M249" s="10"/>
      <c r="N249" s="10">
        <f t="shared" si="25"/>
        <v>50.747999999999998</v>
      </c>
      <c r="O249" s="11">
        <f t="shared" si="26"/>
        <v>81.347999999999999</v>
      </c>
      <c r="P249" s="12">
        <v>5</v>
      </c>
      <c r="Q249" s="12"/>
    </row>
    <row r="250" spans="1:17" s="2" customFormat="1" ht="14.1" customHeight="1">
      <c r="A250" s="7" t="s">
        <v>782</v>
      </c>
      <c r="B250" s="7">
        <v>0</v>
      </c>
      <c r="C250" s="7" t="s">
        <v>783</v>
      </c>
      <c r="D250" s="7" t="s">
        <v>739</v>
      </c>
      <c r="E250" s="7" t="s">
        <v>127</v>
      </c>
      <c r="F250" s="7" t="s">
        <v>32</v>
      </c>
      <c r="G250" s="7" t="s">
        <v>784</v>
      </c>
      <c r="H250" s="8">
        <f t="shared" si="24"/>
        <v>30.1</v>
      </c>
      <c r="I250" s="7" t="s">
        <v>67</v>
      </c>
      <c r="J250" s="9"/>
      <c r="K250" s="10">
        <f t="shared" si="28"/>
        <v>0</v>
      </c>
      <c r="L250" s="10"/>
      <c r="M250" s="10"/>
      <c r="N250" s="10">
        <f t="shared" si="25"/>
        <v>0</v>
      </c>
      <c r="O250" s="11">
        <f t="shared" si="26"/>
        <v>30.1</v>
      </c>
      <c r="P250" s="12">
        <v>6</v>
      </c>
      <c r="Q250" s="12"/>
    </row>
    <row r="251" spans="1:17" s="2" customFormat="1" ht="14.1" customHeight="1">
      <c r="A251" s="7" t="s">
        <v>785</v>
      </c>
      <c r="B251" s="7">
        <v>4</v>
      </c>
      <c r="C251" s="7" t="s">
        <v>786</v>
      </c>
      <c r="D251" s="7" t="s">
        <v>739</v>
      </c>
      <c r="E251" s="7" t="s">
        <v>166</v>
      </c>
      <c r="F251" s="7" t="s">
        <v>50</v>
      </c>
      <c r="G251" s="7" t="s">
        <v>787</v>
      </c>
      <c r="H251" s="8">
        <f t="shared" si="24"/>
        <v>32.659999999999997</v>
      </c>
      <c r="I251" s="7" t="s">
        <v>25</v>
      </c>
      <c r="J251" s="9">
        <v>91.8</v>
      </c>
      <c r="K251" s="10">
        <f t="shared" si="28"/>
        <v>55.08</v>
      </c>
      <c r="L251" s="10"/>
      <c r="M251" s="10"/>
      <c r="N251" s="10">
        <f t="shared" si="25"/>
        <v>55.08</v>
      </c>
      <c r="O251" s="11">
        <f t="shared" si="26"/>
        <v>87.74</v>
      </c>
      <c r="P251" s="12">
        <v>1</v>
      </c>
      <c r="Q251" s="12"/>
    </row>
    <row r="252" spans="1:17" s="2" customFormat="1" ht="14.1" customHeight="1">
      <c r="A252" s="7" t="s">
        <v>788</v>
      </c>
      <c r="B252" s="7">
        <v>9</v>
      </c>
      <c r="C252" s="7" t="s">
        <v>789</v>
      </c>
      <c r="D252" s="7" t="s">
        <v>739</v>
      </c>
      <c r="E252" s="7" t="s">
        <v>166</v>
      </c>
      <c r="F252" s="7" t="s">
        <v>50</v>
      </c>
      <c r="G252" s="7" t="s">
        <v>790</v>
      </c>
      <c r="H252" s="8">
        <f t="shared" si="24"/>
        <v>31.3</v>
      </c>
      <c r="I252" s="7" t="s">
        <v>32</v>
      </c>
      <c r="J252" s="9">
        <v>87.42</v>
      </c>
      <c r="K252" s="10">
        <f t="shared" si="28"/>
        <v>52.451999999999998</v>
      </c>
      <c r="L252" s="10"/>
      <c r="M252" s="10"/>
      <c r="N252" s="10">
        <f t="shared" si="25"/>
        <v>52.451999999999998</v>
      </c>
      <c r="O252" s="11">
        <f t="shared" si="26"/>
        <v>83.751999999999995</v>
      </c>
      <c r="P252" s="12">
        <v>2</v>
      </c>
      <c r="Q252" s="12"/>
    </row>
    <row r="253" spans="1:17" s="2" customFormat="1" ht="14.1" customHeight="1">
      <c r="A253" s="7" t="s">
        <v>791</v>
      </c>
      <c r="B253" s="7">
        <v>6</v>
      </c>
      <c r="C253" s="7" t="s">
        <v>792</v>
      </c>
      <c r="D253" s="7" t="s">
        <v>739</v>
      </c>
      <c r="E253" s="7" t="s">
        <v>166</v>
      </c>
      <c r="F253" s="7" t="s">
        <v>50</v>
      </c>
      <c r="G253" s="7" t="s">
        <v>772</v>
      </c>
      <c r="H253" s="8">
        <f t="shared" si="24"/>
        <v>30.94</v>
      </c>
      <c r="I253" s="7" t="s">
        <v>23</v>
      </c>
      <c r="J253" s="9">
        <v>87.68</v>
      </c>
      <c r="K253" s="10">
        <f t="shared" si="28"/>
        <v>52.607999999999997</v>
      </c>
      <c r="L253" s="10"/>
      <c r="M253" s="10"/>
      <c r="N253" s="10">
        <f t="shared" si="25"/>
        <v>52.607999999999997</v>
      </c>
      <c r="O253" s="11">
        <f t="shared" si="26"/>
        <v>83.548000000000002</v>
      </c>
      <c r="P253" s="12">
        <v>3</v>
      </c>
      <c r="Q253" s="12"/>
    </row>
    <row r="254" spans="1:17" s="2" customFormat="1" ht="14.1" customHeight="1">
      <c r="A254" s="7" t="s">
        <v>793</v>
      </c>
      <c r="B254" s="7">
        <v>5</v>
      </c>
      <c r="C254" s="7" t="s">
        <v>794</v>
      </c>
      <c r="D254" s="7" t="s">
        <v>739</v>
      </c>
      <c r="E254" s="7" t="s">
        <v>166</v>
      </c>
      <c r="F254" s="7" t="s">
        <v>50</v>
      </c>
      <c r="G254" s="7" t="s">
        <v>795</v>
      </c>
      <c r="H254" s="8">
        <f t="shared" si="24"/>
        <v>27.54</v>
      </c>
      <c r="I254" s="7" t="s">
        <v>67</v>
      </c>
      <c r="J254" s="9">
        <v>89.7</v>
      </c>
      <c r="K254" s="10">
        <f t="shared" si="28"/>
        <v>53.82</v>
      </c>
      <c r="L254" s="10"/>
      <c r="M254" s="10"/>
      <c r="N254" s="10">
        <f t="shared" si="25"/>
        <v>53.82</v>
      </c>
      <c r="O254" s="11">
        <f t="shared" si="26"/>
        <v>81.36</v>
      </c>
      <c r="P254" s="12">
        <v>4</v>
      </c>
      <c r="Q254" s="12"/>
    </row>
    <row r="255" spans="1:17" s="2" customFormat="1" ht="14.1" customHeight="1">
      <c r="A255" s="7" t="s">
        <v>796</v>
      </c>
      <c r="B255" s="7">
        <v>8</v>
      </c>
      <c r="C255" s="7" t="s">
        <v>797</v>
      </c>
      <c r="D255" s="7" t="s">
        <v>739</v>
      </c>
      <c r="E255" s="7" t="s">
        <v>166</v>
      </c>
      <c r="F255" s="7" t="s">
        <v>50</v>
      </c>
      <c r="G255" s="7" t="s">
        <v>798</v>
      </c>
      <c r="H255" s="8">
        <f t="shared" si="24"/>
        <v>27.98</v>
      </c>
      <c r="I255" s="7" t="s">
        <v>46</v>
      </c>
      <c r="J255" s="9">
        <v>86.56</v>
      </c>
      <c r="K255" s="10">
        <f t="shared" si="28"/>
        <v>51.936</v>
      </c>
      <c r="L255" s="10"/>
      <c r="M255" s="10"/>
      <c r="N255" s="10">
        <f t="shared" si="25"/>
        <v>51.936</v>
      </c>
      <c r="O255" s="11">
        <f t="shared" si="26"/>
        <v>79.915999999999997</v>
      </c>
      <c r="P255" s="12">
        <v>5</v>
      </c>
      <c r="Q255" s="12"/>
    </row>
    <row r="256" spans="1:17" s="2" customFormat="1" ht="14.1" customHeight="1">
      <c r="A256" s="7" t="s">
        <v>799</v>
      </c>
      <c r="B256" s="7">
        <v>3</v>
      </c>
      <c r="C256" s="7" t="s">
        <v>800</v>
      </c>
      <c r="D256" s="7" t="s">
        <v>739</v>
      </c>
      <c r="E256" s="7" t="s">
        <v>166</v>
      </c>
      <c r="F256" s="7" t="s">
        <v>50</v>
      </c>
      <c r="G256" s="7" t="s">
        <v>646</v>
      </c>
      <c r="H256" s="8">
        <f t="shared" si="24"/>
        <v>28.42</v>
      </c>
      <c r="I256" s="7" t="s">
        <v>50</v>
      </c>
      <c r="J256" s="9">
        <v>84.86</v>
      </c>
      <c r="K256" s="10">
        <f t="shared" si="28"/>
        <v>50.915999999999997</v>
      </c>
      <c r="L256" s="10"/>
      <c r="M256" s="10"/>
      <c r="N256" s="10">
        <f t="shared" si="25"/>
        <v>50.915999999999997</v>
      </c>
      <c r="O256" s="11">
        <f t="shared" si="26"/>
        <v>79.335999999999999</v>
      </c>
      <c r="P256" s="12">
        <v>6</v>
      </c>
      <c r="Q256" s="12"/>
    </row>
    <row r="257" spans="1:17" s="2" customFormat="1" ht="14.1" customHeight="1">
      <c r="A257" s="7" t="s">
        <v>801</v>
      </c>
      <c r="B257" s="7">
        <v>7</v>
      </c>
      <c r="C257" s="7" t="s">
        <v>802</v>
      </c>
      <c r="D257" s="7" t="s">
        <v>739</v>
      </c>
      <c r="E257" s="7" t="s">
        <v>166</v>
      </c>
      <c r="F257" s="7" t="s">
        <v>50</v>
      </c>
      <c r="G257" s="7" t="s">
        <v>340</v>
      </c>
      <c r="H257" s="8">
        <f t="shared" si="24"/>
        <v>26.6</v>
      </c>
      <c r="I257" s="7" t="s">
        <v>97</v>
      </c>
      <c r="J257" s="9">
        <v>86.92</v>
      </c>
      <c r="K257" s="10">
        <f t="shared" si="28"/>
        <v>52.152000000000001</v>
      </c>
      <c r="L257" s="10"/>
      <c r="M257" s="10"/>
      <c r="N257" s="10">
        <f t="shared" si="25"/>
        <v>52.152000000000001</v>
      </c>
      <c r="O257" s="11">
        <f t="shared" si="26"/>
        <v>78.751999999999995</v>
      </c>
      <c r="P257" s="12">
        <v>7</v>
      </c>
      <c r="Q257" s="12"/>
    </row>
    <row r="258" spans="1:17" s="2" customFormat="1" ht="14.1" customHeight="1">
      <c r="A258" s="7" t="s">
        <v>803</v>
      </c>
      <c r="B258" s="7">
        <v>1</v>
      </c>
      <c r="C258" s="7" t="s">
        <v>804</v>
      </c>
      <c r="D258" s="7" t="s">
        <v>739</v>
      </c>
      <c r="E258" s="7" t="s">
        <v>166</v>
      </c>
      <c r="F258" s="7" t="s">
        <v>50</v>
      </c>
      <c r="G258" s="7" t="s">
        <v>805</v>
      </c>
      <c r="H258" s="8">
        <f t="shared" si="24"/>
        <v>26.62</v>
      </c>
      <c r="I258" s="7" t="s">
        <v>101</v>
      </c>
      <c r="J258" s="9">
        <v>86.32</v>
      </c>
      <c r="K258" s="10">
        <f t="shared" si="28"/>
        <v>51.792000000000002</v>
      </c>
      <c r="L258" s="10"/>
      <c r="M258" s="10"/>
      <c r="N258" s="10">
        <f t="shared" si="25"/>
        <v>51.792000000000002</v>
      </c>
      <c r="O258" s="11">
        <f t="shared" si="26"/>
        <v>78.412000000000006</v>
      </c>
      <c r="P258" s="12">
        <v>8</v>
      </c>
      <c r="Q258" s="12"/>
    </row>
    <row r="259" spans="1:17" s="2" customFormat="1" ht="14.1" customHeight="1">
      <c r="A259" s="7" t="s">
        <v>806</v>
      </c>
      <c r="B259" s="7">
        <v>2</v>
      </c>
      <c r="C259" s="7" t="s">
        <v>807</v>
      </c>
      <c r="D259" s="7" t="s">
        <v>739</v>
      </c>
      <c r="E259" s="7" t="s">
        <v>166</v>
      </c>
      <c r="F259" s="7" t="s">
        <v>50</v>
      </c>
      <c r="G259" s="7" t="s">
        <v>358</v>
      </c>
      <c r="H259" s="8">
        <f t="shared" si="24"/>
        <v>24.72</v>
      </c>
      <c r="I259" s="7" t="s">
        <v>150</v>
      </c>
      <c r="J259" s="9">
        <v>84</v>
      </c>
      <c r="K259" s="10">
        <f t="shared" si="28"/>
        <v>50.4</v>
      </c>
      <c r="L259" s="10"/>
      <c r="M259" s="10"/>
      <c r="N259" s="10">
        <f t="shared" si="25"/>
        <v>50.4</v>
      </c>
      <c r="O259" s="11">
        <f t="shared" si="26"/>
        <v>75.12</v>
      </c>
      <c r="P259" s="12">
        <v>9</v>
      </c>
      <c r="Q259" s="12"/>
    </row>
    <row r="260" spans="1:17" s="2" customFormat="1" ht="14.1" customHeight="1">
      <c r="A260" s="7" t="s">
        <v>808</v>
      </c>
      <c r="B260" s="7">
        <v>1</v>
      </c>
      <c r="C260" s="7" t="s">
        <v>809</v>
      </c>
      <c r="D260" s="7" t="s">
        <v>739</v>
      </c>
      <c r="E260" s="7" t="s">
        <v>197</v>
      </c>
      <c r="F260" s="7" t="s">
        <v>25</v>
      </c>
      <c r="G260" s="7" t="s">
        <v>810</v>
      </c>
      <c r="H260" s="8">
        <f t="shared" ref="H260:H323" si="29">G260*40%</f>
        <v>31.06</v>
      </c>
      <c r="I260" s="7" t="s">
        <v>25</v>
      </c>
      <c r="J260" s="9">
        <v>89.4</v>
      </c>
      <c r="K260" s="10">
        <f t="shared" si="28"/>
        <v>53.64</v>
      </c>
      <c r="L260" s="10"/>
      <c r="M260" s="10"/>
      <c r="N260" s="10">
        <f t="shared" ref="N260:N323" si="30">K260+M260</f>
        <v>53.64</v>
      </c>
      <c r="O260" s="11">
        <f t="shared" ref="O260:O323" si="31">H260+N260</f>
        <v>84.7</v>
      </c>
      <c r="P260" s="12">
        <v>1</v>
      </c>
      <c r="Q260" s="12"/>
    </row>
    <row r="261" spans="1:17" s="2" customFormat="1" ht="14.1" customHeight="1">
      <c r="A261" s="7" t="s">
        <v>811</v>
      </c>
      <c r="B261" s="7">
        <v>2</v>
      </c>
      <c r="C261" s="7" t="s">
        <v>812</v>
      </c>
      <c r="D261" s="7" t="s">
        <v>739</v>
      </c>
      <c r="E261" s="7" t="s">
        <v>197</v>
      </c>
      <c r="F261" s="7" t="s">
        <v>25</v>
      </c>
      <c r="G261" s="7" t="s">
        <v>813</v>
      </c>
      <c r="H261" s="8">
        <f t="shared" si="29"/>
        <v>30.06</v>
      </c>
      <c r="I261" s="7" t="s">
        <v>32</v>
      </c>
      <c r="J261" s="9">
        <v>90.58</v>
      </c>
      <c r="K261" s="10">
        <f t="shared" si="28"/>
        <v>54.347999999999999</v>
      </c>
      <c r="L261" s="10"/>
      <c r="M261" s="10"/>
      <c r="N261" s="10">
        <f t="shared" si="30"/>
        <v>54.347999999999999</v>
      </c>
      <c r="O261" s="11">
        <f t="shared" si="31"/>
        <v>84.408000000000001</v>
      </c>
      <c r="P261" s="12">
        <v>2</v>
      </c>
      <c r="Q261" s="12"/>
    </row>
    <row r="262" spans="1:17" s="2" customFormat="1" ht="14.1" customHeight="1">
      <c r="A262" s="7" t="s">
        <v>814</v>
      </c>
      <c r="B262" s="7">
        <v>2</v>
      </c>
      <c r="C262" s="7" t="s">
        <v>815</v>
      </c>
      <c r="D262" s="7" t="s">
        <v>739</v>
      </c>
      <c r="E262" s="7" t="s">
        <v>233</v>
      </c>
      <c r="F262" s="7" t="s">
        <v>32</v>
      </c>
      <c r="G262" s="7" t="s">
        <v>223</v>
      </c>
      <c r="H262" s="8">
        <f t="shared" si="29"/>
        <v>28.38</v>
      </c>
      <c r="I262" s="7" t="s">
        <v>32</v>
      </c>
      <c r="J262" s="9">
        <v>87.54</v>
      </c>
      <c r="K262" s="10">
        <f t="shared" ref="K262:K267" si="32">J262*30%</f>
        <v>26.262</v>
      </c>
      <c r="L262" s="10">
        <v>92</v>
      </c>
      <c r="M262" s="10">
        <f t="shared" ref="M262:M267" si="33">L262*30%</f>
        <v>27.6</v>
      </c>
      <c r="N262" s="10">
        <f t="shared" si="30"/>
        <v>53.862000000000002</v>
      </c>
      <c r="O262" s="11">
        <f t="shared" si="31"/>
        <v>82.242000000000004</v>
      </c>
      <c r="P262" s="12">
        <v>1</v>
      </c>
      <c r="Q262" s="12"/>
    </row>
    <row r="263" spans="1:17" s="2" customFormat="1" ht="14.1" customHeight="1">
      <c r="A263" s="7" t="s">
        <v>816</v>
      </c>
      <c r="B263" s="7">
        <v>1</v>
      </c>
      <c r="C263" s="7" t="s">
        <v>817</v>
      </c>
      <c r="D263" s="7" t="s">
        <v>739</v>
      </c>
      <c r="E263" s="7" t="s">
        <v>233</v>
      </c>
      <c r="F263" s="7" t="s">
        <v>32</v>
      </c>
      <c r="G263" s="7" t="s">
        <v>818</v>
      </c>
      <c r="H263" s="8">
        <f t="shared" si="29"/>
        <v>28.52</v>
      </c>
      <c r="I263" s="7" t="s">
        <v>25</v>
      </c>
      <c r="J263" s="9">
        <v>87.66</v>
      </c>
      <c r="K263" s="10">
        <f t="shared" si="32"/>
        <v>26.297999999999998</v>
      </c>
      <c r="L263" s="10">
        <v>89.8</v>
      </c>
      <c r="M263" s="10">
        <f t="shared" si="33"/>
        <v>26.94</v>
      </c>
      <c r="N263" s="10">
        <f t="shared" si="30"/>
        <v>53.238</v>
      </c>
      <c r="O263" s="11">
        <f t="shared" si="31"/>
        <v>81.757999999999996</v>
      </c>
      <c r="P263" s="12">
        <v>2</v>
      </c>
      <c r="Q263" s="12"/>
    </row>
    <row r="264" spans="1:17" s="2" customFormat="1" ht="14.1" customHeight="1">
      <c r="A264" s="7" t="s">
        <v>819</v>
      </c>
      <c r="B264" s="7">
        <v>3</v>
      </c>
      <c r="C264" s="7" t="s">
        <v>820</v>
      </c>
      <c r="D264" s="7" t="s">
        <v>739</v>
      </c>
      <c r="E264" s="7" t="s">
        <v>233</v>
      </c>
      <c r="F264" s="7" t="s">
        <v>32</v>
      </c>
      <c r="G264" s="7" t="s">
        <v>821</v>
      </c>
      <c r="H264" s="8">
        <f t="shared" si="29"/>
        <v>27.5</v>
      </c>
      <c r="I264" s="7" t="s">
        <v>50</v>
      </c>
      <c r="J264" s="9">
        <v>88.9</v>
      </c>
      <c r="K264" s="10">
        <f t="shared" si="32"/>
        <v>26.67</v>
      </c>
      <c r="L264" s="10">
        <v>88.7</v>
      </c>
      <c r="M264" s="10">
        <f t="shared" si="33"/>
        <v>26.61</v>
      </c>
      <c r="N264" s="10">
        <f t="shared" si="30"/>
        <v>53.28</v>
      </c>
      <c r="O264" s="11">
        <f t="shared" si="31"/>
        <v>80.78</v>
      </c>
      <c r="P264" s="12">
        <v>3</v>
      </c>
      <c r="Q264" s="12"/>
    </row>
    <row r="265" spans="1:17" s="2" customFormat="1" ht="14.1" customHeight="1">
      <c r="A265" s="7" t="s">
        <v>822</v>
      </c>
      <c r="B265" s="7">
        <v>6</v>
      </c>
      <c r="C265" s="7" t="s">
        <v>823</v>
      </c>
      <c r="D265" s="7" t="s">
        <v>739</v>
      </c>
      <c r="E265" s="7" t="s">
        <v>233</v>
      </c>
      <c r="F265" s="7" t="s">
        <v>32</v>
      </c>
      <c r="G265" s="7" t="s">
        <v>42</v>
      </c>
      <c r="H265" s="8">
        <f t="shared" si="29"/>
        <v>27.66</v>
      </c>
      <c r="I265" s="7" t="s">
        <v>23</v>
      </c>
      <c r="J265" s="9">
        <v>87.6</v>
      </c>
      <c r="K265" s="10">
        <f t="shared" si="32"/>
        <v>26.28</v>
      </c>
      <c r="L265" s="10">
        <v>87.9</v>
      </c>
      <c r="M265" s="10">
        <f t="shared" si="33"/>
        <v>26.37</v>
      </c>
      <c r="N265" s="10">
        <f t="shared" si="30"/>
        <v>52.65</v>
      </c>
      <c r="O265" s="11">
        <f t="shared" si="31"/>
        <v>80.31</v>
      </c>
      <c r="P265" s="12">
        <v>4</v>
      </c>
      <c r="Q265" s="12"/>
    </row>
    <row r="266" spans="1:17" s="2" customFormat="1" ht="14.1" customHeight="1">
      <c r="A266" s="7" t="s">
        <v>824</v>
      </c>
      <c r="B266" s="7">
        <v>5</v>
      </c>
      <c r="C266" s="7" t="s">
        <v>825</v>
      </c>
      <c r="D266" s="7" t="s">
        <v>739</v>
      </c>
      <c r="E266" s="7" t="s">
        <v>233</v>
      </c>
      <c r="F266" s="7" t="s">
        <v>32</v>
      </c>
      <c r="G266" s="7" t="s">
        <v>229</v>
      </c>
      <c r="H266" s="8">
        <f t="shared" si="29"/>
        <v>25.58</v>
      </c>
      <c r="I266" s="7" t="s">
        <v>67</v>
      </c>
      <c r="J266" s="9">
        <v>85.5</v>
      </c>
      <c r="K266" s="10">
        <f t="shared" si="32"/>
        <v>25.65</v>
      </c>
      <c r="L266" s="10">
        <v>88.8</v>
      </c>
      <c r="M266" s="10">
        <f t="shared" si="33"/>
        <v>26.64</v>
      </c>
      <c r="N266" s="10">
        <f t="shared" si="30"/>
        <v>52.29</v>
      </c>
      <c r="O266" s="11">
        <f t="shared" si="31"/>
        <v>77.87</v>
      </c>
      <c r="P266" s="12">
        <v>5</v>
      </c>
      <c r="Q266" s="12"/>
    </row>
    <row r="267" spans="1:17" s="2" customFormat="1" ht="14.1" customHeight="1">
      <c r="A267" s="7" t="s">
        <v>826</v>
      </c>
      <c r="B267" s="7">
        <v>4</v>
      </c>
      <c r="C267" s="7" t="s">
        <v>827</v>
      </c>
      <c r="D267" s="7" t="s">
        <v>739</v>
      </c>
      <c r="E267" s="7" t="s">
        <v>233</v>
      </c>
      <c r="F267" s="7" t="s">
        <v>32</v>
      </c>
      <c r="G267" s="7" t="s">
        <v>828</v>
      </c>
      <c r="H267" s="8">
        <f t="shared" si="29"/>
        <v>25.02</v>
      </c>
      <c r="I267" s="7" t="s">
        <v>101</v>
      </c>
      <c r="J267" s="9">
        <v>85.9</v>
      </c>
      <c r="K267" s="10">
        <f t="shared" si="32"/>
        <v>25.77</v>
      </c>
      <c r="L267" s="10">
        <v>85</v>
      </c>
      <c r="M267" s="10">
        <f t="shared" si="33"/>
        <v>25.5</v>
      </c>
      <c r="N267" s="10">
        <f t="shared" si="30"/>
        <v>51.27</v>
      </c>
      <c r="O267" s="11">
        <f t="shared" si="31"/>
        <v>76.290000000000006</v>
      </c>
      <c r="P267" s="12">
        <v>6</v>
      </c>
      <c r="Q267" s="12"/>
    </row>
    <row r="268" spans="1:17" s="2" customFormat="1" ht="14.1" customHeight="1">
      <c r="A268" s="7" t="s">
        <v>829</v>
      </c>
      <c r="B268" s="7">
        <v>10</v>
      </c>
      <c r="C268" s="7" t="s">
        <v>830</v>
      </c>
      <c r="D268" s="7" t="s">
        <v>739</v>
      </c>
      <c r="E268" s="7" t="s">
        <v>263</v>
      </c>
      <c r="F268" s="7" t="s">
        <v>317</v>
      </c>
      <c r="G268" s="7" t="s">
        <v>831</v>
      </c>
      <c r="H268" s="8">
        <f t="shared" si="29"/>
        <v>33.619999999999997</v>
      </c>
      <c r="I268" s="7" t="s">
        <v>25</v>
      </c>
      <c r="J268" s="9">
        <v>89.9</v>
      </c>
      <c r="K268" s="10">
        <f t="shared" ref="K268:K299" si="34">J268*60%</f>
        <v>53.94</v>
      </c>
      <c r="L268" s="10"/>
      <c r="M268" s="10"/>
      <c r="N268" s="10">
        <f t="shared" si="30"/>
        <v>53.94</v>
      </c>
      <c r="O268" s="11">
        <f t="shared" si="31"/>
        <v>87.56</v>
      </c>
      <c r="P268" s="12">
        <v>1</v>
      </c>
      <c r="Q268" s="12"/>
    </row>
    <row r="269" spans="1:17" s="2" customFormat="1" ht="14.1" customHeight="1">
      <c r="A269" s="7" t="s">
        <v>832</v>
      </c>
      <c r="B269" s="7">
        <v>23</v>
      </c>
      <c r="C269" s="7" t="s">
        <v>833</v>
      </c>
      <c r="D269" s="7" t="s">
        <v>739</v>
      </c>
      <c r="E269" s="7" t="s">
        <v>263</v>
      </c>
      <c r="F269" s="7" t="s">
        <v>317</v>
      </c>
      <c r="G269" s="7" t="s">
        <v>834</v>
      </c>
      <c r="H269" s="8">
        <f t="shared" si="29"/>
        <v>29.32</v>
      </c>
      <c r="I269" s="7" t="s">
        <v>93</v>
      </c>
      <c r="J269" s="9">
        <v>93.42</v>
      </c>
      <c r="K269" s="10">
        <f t="shared" si="34"/>
        <v>56.052</v>
      </c>
      <c r="L269" s="10"/>
      <c r="M269" s="10"/>
      <c r="N269" s="10">
        <f t="shared" si="30"/>
        <v>56.052</v>
      </c>
      <c r="O269" s="11">
        <f t="shared" si="31"/>
        <v>85.372</v>
      </c>
      <c r="P269" s="12">
        <v>2</v>
      </c>
      <c r="Q269" s="12"/>
    </row>
    <row r="270" spans="1:17" s="2" customFormat="1" ht="14.1" customHeight="1">
      <c r="A270" s="7" t="s">
        <v>835</v>
      </c>
      <c r="B270" s="7">
        <v>18</v>
      </c>
      <c r="C270" s="7" t="s">
        <v>836</v>
      </c>
      <c r="D270" s="7" t="s">
        <v>739</v>
      </c>
      <c r="E270" s="7" t="s">
        <v>263</v>
      </c>
      <c r="F270" s="7" t="s">
        <v>317</v>
      </c>
      <c r="G270" s="7" t="s">
        <v>837</v>
      </c>
      <c r="H270" s="8">
        <f t="shared" si="29"/>
        <v>29.84</v>
      </c>
      <c r="I270" s="7" t="s">
        <v>101</v>
      </c>
      <c r="J270" s="9">
        <v>91.94</v>
      </c>
      <c r="K270" s="10">
        <f t="shared" si="34"/>
        <v>55.164000000000001</v>
      </c>
      <c r="L270" s="10"/>
      <c r="M270" s="10"/>
      <c r="N270" s="10">
        <f t="shared" si="30"/>
        <v>55.164000000000001</v>
      </c>
      <c r="O270" s="11">
        <f t="shared" si="31"/>
        <v>85.004000000000005</v>
      </c>
      <c r="P270" s="12">
        <v>3</v>
      </c>
      <c r="Q270" s="12"/>
    </row>
    <row r="271" spans="1:17" s="2" customFormat="1" ht="14.1" customHeight="1">
      <c r="A271" s="7" t="s">
        <v>838</v>
      </c>
      <c r="B271" s="7">
        <v>17</v>
      </c>
      <c r="C271" s="7" t="s">
        <v>839</v>
      </c>
      <c r="D271" s="7" t="s">
        <v>739</v>
      </c>
      <c r="E271" s="7" t="s">
        <v>263</v>
      </c>
      <c r="F271" s="7" t="s">
        <v>317</v>
      </c>
      <c r="G271" s="7" t="s">
        <v>216</v>
      </c>
      <c r="H271" s="8">
        <f t="shared" si="29"/>
        <v>28.34</v>
      </c>
      <c r="I271" s="7" t="s">
        <v>499</v>
      </c>
      <c r="J271" s="9">
        <v>92.71</v>
      </c>
      <c r="K271" s="10">
        <f t="shared" si="34"/>
        <v>55.625999999999998</v>
      </c>
      <c r="L271" s="10"/>
      <c r="M271" s="10"/>
      <c r="N271" s="10">
        <f t="shared" si="30"/>
        <v>55.625999999999998</v>
      </c>
      <c r="O271" s="11">
        <f t="shared" si="31"/>
        <v>83.965999999999994</v>
      </c>
      <c r="P271" s="12">
        <v>4</v>
      </c>
      <c r="Q271" s="12"/>
    </row>
    <row r="272" spans="1:17" s="2" customFormat="1" ht="14.1" customHeight="1">
      <c r="A272" s="7" t="s">
        <v>840</v>
      </c>
      <c r="B272" s="7">
        <v>32</v>
      </c>
      <c r="C272" s="7" t="s">
        <v>841</v>
      </c>
      <c r="D272" s="7" t="s">
        <v>739</v>
      </c>
      <c r="E272" s="7" t="s">
        <v>263</v>
      </c>
      <c r="F272" s="7" t="s">
        <v>317</v>
      </c>
      <c r="G272" s="7" t="s">
        <v>139</v>
      </c>
      <c r="H272" s="8">
        <f t="shared" si="29"/>
        <v>29.88</v>
      </c>
      <c r="I272" s="7" t="s">
        <v>67</v>
      </c>
      <c r="J272" s="9">
        <v>89.84</v>
      </c>
      <c r="K272" s="10">
        <f t="shared" si="34"/>
        <v>53.904000000000003</v>
      </c>
      <c r="L272" s="10"/>
      <c r="M272" s="10"/>
      <c r="N272" s="10">
        <f t="shared" si="30"/>
        <v>53.904000000000003</v>
      </c>
      <c r="O272" s="11">
        <f t="shared" si="31"/>
        <v>83.784000000000006</v>
      </c>
      <c r="P272" s="12">
        <v>5</v>
      </c>
      <c r="Q272" s="12"/>
    </row>
    <row r="273" spans="1:17" s="2" customFormat="1" ht="14.1" customHeight="1">
      <c r="A273" s="7" t="s">
        <v>842</v>
      </c>
      <c r="B273" s="7">
        <v>44</v>
      </c>
      <c r="C273" s="7" t="s">
        <v>843</v>
      </c>
      <c r="D273" s="7" t="s">
        <v>739</v>
      </c>
      <c r="E273" s="7" t="s">
        <v>263</v>
      </c>
      <c r="F273" s="7" t="s">
        <v>317</v>
      </c>
      <c r="G273" s="7" t="s">
        <v>844</v>
      </c>
      <c r="H273" s="8">
        <f t="shared" si="29"/>
        <v>31.96</v>
      </c>
      <c r="I273" s="7" t="s">
        <v>32</v>
      </c>
      <c r="J273" s="9">
        <v>85.76</v>
      </c>
      <c r="K273" s="10">
        <f t="shared" si="34"/>
        <v>51.456000000000003</v>
      </c>
      <c r="L273" s="10"/>
      <c r="M273" s="10"/>
      <c r="N273" s="10">
        <f t="shared" si="30"/>
        <v>51.456000000000003</v>
      </c>
      <c r="O273" s="11">
        <f t="shared" si="31"/>
        <v>83.415999999999997</v>
      </c>
      <c r="P273" s="12">
        <v>6</v>
      </c>
      <c r="Q273" s="12"/>
    </row>
    <row r="274" spans="1:17" s="2" customFormat="1" ht="14.1" customHeight="1">
      <c r="A274" s="7" t="s">
        <v>845</v>
      </c>
      <c r="B274" s="7">
        <v>14</v>
      </c>
      <c r="C274" s="7" t="s">
        <v>846</v>
      </c>
      <c r="D274" s="7" t="s">
        <v>739</v>
      </c>
      <c r="E274" s="7" t="s">
        <v>263</v>
      </c>
      <c r="F274" s="7" t="s">
        <v>317</v>
      </c>
      <c r="G274" s="7" t="s">
        <v>847</v>
      </c>
      <c r="H274" s="8">
        <f t="shared" si="29"/>
        <v>28.08</v>
      </c>
      <c r="I274" s="7" t="s">
        <v>313</v>
      </c>
      <c r="J274" s="9">
        <v>91.57</v>
      </c>
      <c r="K274" s="10">
        <f t="shared" si="34"/>
        <v>54.942</v>
      </c>
      <c r="L274" s="10"/>
      <c r="M274" s="10"/>
      <c r="N274" s="10">
        <f t="shared" si="30"/>
        <v>54.942</v>
      </c>
      <c r="O274" s="11">
        <f t="shared" si="31"/>
        <v>83.022000000000006</v>
      </c>
      <c r="P274" s="12">
        <v>7</v>
      </c>
      <c r="Q274" s="12"/>
    </row>
    <row r="275" spans="1:17" s="2" customFormat="1" ht="14.1" customHeight="1">
      <c r="A275" s="7" t="s">
        <v>848</v>
      </c>
      <c r="B275" s="7">
        <v>11</v>
      </c>
      <c r="C275" s="7" t="s">
        <v>849</v>
      </c>
      <c r="D275" s="7" t="s">
        <v>739</v>
      </c>
      <c r="E275" s="7" t="s">
        <v>263</v>
      </c>
      <c r="F275" s="7" t="s">
        <v>317</v>
      </c>
      <c r="G275" s="7" t="s">
        <v>850</v>
      </c>
      <c r="H275" s="8">
        <f t="shared" si="29"/>
        <v>28.96</v>
      </c>
      <c r="I275" s="7" t="s">
        <v>150</v>
      </c>
      <c r="J275" s="9">
        <v>89.76</v>
      </c>
      <c r="K275" s="10">
        <f t="shared" si="34"/>
        <v>53.856000000000002</v>
      </c>
      <c r="L275" s="10"/>
      <c r="M275" s="10"/>
      <c r="N275" s="10">
        <f t="shared" si="30"/>
        <v>53.856000000000002</v>
      </c>
      <c r="O275" s="11">
        <f t="shared" si="31"/>
        <v>82.816000000000003</v>
      </c>
      <c r="P275" s="12">
        <v>8</v>
      </c>
      <c r="Q275" s="12"/>
    </row>
    <row r="276" spans="1:17" s="2" customFormat="1" ht="14.1" customHeight="1">
      <c r="A276" s="7" t="s">
        <v>851</v>
      </c>
      <c r="B276" s="7">
        <v>28</v>
      </c>
      <c r="C276" s="7" t="s">
        <v>852</v>
      </c>
      <c r="D276" s="7" t="s">
        <v>739</v>
      </c>
      <c r="E276" s="7" t="s">
        <v>263</v>
      </c>
      <c r="F276" s="7" t="s">
        <v>317</v>
      </c>
      <c r="G276" s="7" t="s">
        <v>66</v>
      </c>
      <c r="H276" s="8">
        <f t="shared" si="29"/>
        <v>28.22</v>
      </c>
      <c r="I276" s="7" t="s">
        <v>317</v>
      </c>
      <c r="J276" s="9">
        <v>90.96</v>
      </c>
      <c r="K276" s="10">
        <f t="shared" si="34"/>
        <v>54.576000000000001</v>
      </c>
      <c r="L276" s="10"/>
      <c r="M276" s="10"/>
      <c r="N276" s="10">
        <f t="shared" si="30"/>
        <v>54.576000000000001</v>
      </c>
      <c r="O276" s="11">
        <f t="shared" si="31"/>
        <v>82.796000000000006</v>
      </c>
      <c r="P276" s="12">
        <v>9</v>
      </c>
      <c r="Q276" s="12"/>
    </row>
    <row r="277" spans="1:17" s="2" customFormat="1" ht="14.1" customHeight="1">
      <c r="A277" s="7" t="s">
        <v>853</v>
      </c>
      <c r="B277" s="7">
        <v>27</v>
      </c>
      <c r="C277" s="7" t="s">
        <v>854</v>
      </c>
      <c r="D277" s="7" t="s">
        <v>739</v>
      </c>
      <c r="E277" s="7" t="s">
        <v>263</v>
      </c>
      <c r="F277" s="7" t="s">
        <v>317</v>
      </c>
      <c r="G277" s="7" t="s">
        <v>855</v>
      </c>
      <c r="H277" s="8">
        <f t="shared" si="29"/>
        <v>27.42</v>
      </c>
      <c r="I277" s="7" t="s">
        <v>363</v>
      </c>
      <c r="J277" s="9">
        <v>90.38</v>
      </c>
      <c r="K277" s="10">
        <f t="shared" si="34"/>
        <v>54.228000000000002</v>
      </c>
      <c r="L277" s="10"/>
      <c r="M277" s="10"/>
      <c r="N277" s="10">
        <f t="shared" si="30"/>
        <v>54.228000000000002</v>
      </c>
      <c r="O277" s="11">
        <f t="shared" si="31"/>
        <v>81.647999999999996</v>
      </c>
      <c r="P277" s="12">
        <v>10</v>
      </c>
      <c r="Q277" s="12"/>
    </row>
    <row r="278" spans="1:17" s="2" customFormat="1" ht="14.1" customHeight="1">
      <c r="A278" s="7" t="s">
        <v>856</v>
      </c>
      <c r="B278" s="7">
        <v>2</v>
      </c>
      <c r="C278" s="7" t="s">
        <v>857</v>
      </c>
      <c r="D278" s="7" t="s">
        <v>739</v>
      </c>
      <c r="E278" s="7" t="s">
        <v>263</v>
      </c>
      <c r="F278" s="7" t="s">
        <v>317</v>
      </c>
      <c r="G278" s="7" t="s">
        <v>657</v>
      </c>
      <c r="H278" s="8">
        <f t="shared" si="29"/>
        <v>27.76</v>
      </c>
      <c r="I278" s="7" t="s">
        <v>400</v>
      </c>
      <c r="J278" s="9">
        <v>89.5</v>
      </c>
      <c r="K278" s="10">
        <f t="shared" si="34"/>
        <v>53.7</v>
      </c>
      <c r="L278" s="10"/>
      <c r="M278" s="10"/>
      <c r="N278" s="10">
        <f t="shared" si="30"/>
        <v>53.7</v>
      </c>
      <c r="O278" s="11">
        <f t="shared" si="31"/>
        <v>81.459999999999994</v>
      </c>
      <c r="P278" s="12">
        <v>11</v>
      </c>
      <c r="Q278" s="12"/>
    </row>
    <row r="279" spans="1:17" s="2" customFormat="1" ht="14.1" customHeight="1">
      <c r="A279" s="7" t="s">
        <v>858</v>
      </c>
      <c r="B279" s="7">
        <v>9</v>
      </c>
      <c r="C279" s="7" t="s">
        <v>859</v>
      </c>
      <c r="D279" s="7" t="s">
        <v>739</v>
      </c>
      <c r="E279" s="7" t="s">
        <v>263</v>
      </c>
      <c r="F279" s="7" t="s">
        <v>317</v>
      </c>
      <c r="G279" s="7" t="s">
        <v>860</v>
      </c>
      <c r="H279" s="8">
        <f t="shared" si="29"/>
        <v>29.66</v>
      </c>
      <c r="I279" s="7" t="s">
        <v>97</v>
      </c>
      <c r="J279" s="9">
        <v>86.14</v>
      </c>
      <c r="K279" s="10">
        <f t="shared" si="34"/>
        <v>51.683999999999997</v>
      </c>
      <c r="L279" s="10"/>
      <c r="M279" s="10"/>
      <c r="N279" s="10">
        <f t="shared" si="30"/>
        <v>51.683999999999997</v>
      </c>
      <c r="O279" s="11">
        <f t="shared" si="31"/>
        <v>81.343999999999994</v>
      </c>
      <c r="P279" s="12">
        <v>12</v>
      </c>
      <c r="Q279" s="12"/>
    </row>
    <row r="280" spans="1:17" s="2" customFormat="1" ht="14.1" customHeight="1">
      <c r="A280" s="7" t="s">
        <v>861</v>
      </c>
      <c r="B280" s="7">
        <v>57</v>
      </c>
      <c r="C280" s="7" t="s">
        <v>862</v>
      </c>
      <c r="D280" s="7" t="s">
        <v>739</v>
      </c>
      <c r="E280" s="7" t="s">
        <v>263</v>
      </c>
      <c r="F280" s="7" t="s">
        <v>317</v>
      </c>
      <c r="G280" s="7" t="s">
        <v>818</v>
      </c>
      <c r="H280" s="8">
        <f t="shared" si="29"/>
        <v>28.52</v>
      </c>
      <c r="I280" s="7" t="s">
        <v>230</v>
      </c>
      <c r="J280" s="9">
        <v>87.92</v>
      </c>
      <c r="K280" s="10">
        <f t="shared" si="34"/>
        <v>52.752000000000002</v>
      </c>
      <c r="L280" s="10"/>
      <c r="M280" s="10"/>
      <c r="N280" s="10">
        <f t="shared" si="30"/>
        <v>52.752000000000002</v>
      </c>
      <c r="O280" s="11">
        <f t="shared" si="31"/>
        <v>81.272000000000006</v>
      </c>
      <c r="P280" s="12">
        <v>13</v>
      </c>
      <c r="Q280" s="12"/>
    </row>
    <row r="281" spans="1:17" s="2" customFormat="1" ht="14.1" customHeight="1">
      <c r="A281" s="7" t="s">
        <v>863</v>
      </c>
      <c r="B281" s="7">
        <v>20</v>
      </c>
      <c r="C281" s="7" t="s">
        <v>864</v>
      </c>
      <c r="D281" s="7" t="s">
        <v>739</v>
      </c>
      <c r="E281" s="7" t="s">
        <v>263</v>
      </c>
      <c r="F281" s="7" t="s">
        <v>317</v>
      </c>
      <c r="G281" s="7" t="s">
        <v>865</v>
      </c>
      <c r="H281" s="8">
        <f t="shared" si="29"/>
        <v>28.4</v>
      </c>
      <c r="I281" s="7" t="s">
        <v>280</v>
      </c>
      <c r="J281" s="9">
        <v>87.86</v>
      </c>
      <c r="K281" s="10">
        <f t="shared" si="34"/>
        <v>52.716000000000001</v>
      </c>
      <c r="L281" s="10"/>
      <c r="M281" s="10"/>
      <c r="N281" s="10">
        <f t="shared" si="30"/>
        <v>52.716000000000001</v>
      </c>
      <c r="O281" s="11">
        <f t="shared" si="31"/>
        <v>81.116</v>
      </c>
      <c r="P281" s="12">
        <v>14</v>
      </c>
      <c r="Q281" s="12"/>
    </row>
    <row r="282" spans="1:17" s="2" customFormat="1" ht="14.1" customHeight="1">
      <c r="A282" s="7" t="s">
        <v>866</v>
      </c>
      <c r="B282" s="7">
        <v>25</v>
      </c>
      <c r="C282" s="7" t="s">
        <v>867</v>
      </c>
      <c r="D282" s="7" t="s">
        <v>739</v>
      </c>
      <c r="E282" s="7" t="s">
        <v>263</v>
      </c>
      <c r="F282" s="7" t="s">
        <v>317</v>
      </c>
      <c r="G282" s="7" t="s">
        <v>868</v>
      </c>
      <c r="H282" s="8">
        <f t="shared" si="29"/>
        <v>26.26</v>
      </c>
      <c r="I282" s="7" t="s">
        <v>355</v>
      </c>
      <c r="J282" s="9">
        <v>90.78</v>
      </c>
      <c r="K282" s="10">
        <f t="shared" si="34"/>
        <v>54.468000000000004</v>
      </c>
      <c r="L282" s="10"/>
      <c r="M282" s="10"/>
      <c r="N282" s="10">
        <f t="shared" si="30"/>
        <v>54.468000000000004</v>
      </c>
      <c r="O282" s="11">
        <f t="shared" si="31"/>
        <v>80.727999999999994</v>
      </c>
      <c r="P282" s="12">
        <v>15</v>
      </c>
      <c r="Q282" s="12"/>
    </row>
    <row r="283" spans="1:17" s="2" customFormat="1" ht="14.1" customHeight="1">
      <c r="A283" s="7" t="s">
        <v>869</v>
      </c>
      <c r="B283" s="7">
        <v>15</v>
      </c>
      <c r="C283" s="7" t="s">
        <v>870</v>
      </c>
      <c r="D283" s="7" t="s">
        <v>739</v>
      </c>
      <c r="E283" s="7" t="s">
        <v>263</v>
      </c>
      <c r="F283" s="7" t="s">
        <v>317</v>
      </c>
      <c r="G283" s="7" t="s">
        <v>492</v>
      </c>
      <c r="H283" s="8">
        <f t="shared" si="29"/>
        <v>28.7</v>
      </c>
      <c r="I283" s="7" t="s">
        <v>146</v>
      </c>
      <c r="J283" s="9">
        <v>86.64</v>
      </c>
      <c r="K283" s="10">
        <f t="shared" si="34"/>
        <v>51.984000000000002</v>
      </c>
      <c r="L283" s="10"/>
      <c r="M283" s="10"/>
      <c r="N283" s="10">
        <f t="shared" si="30"/>
        <v>51.984000000000002</v>
      </c>
      <c r="O283" s="11">
        <f t="shared" si="31"/>
        <v>80.683999999999997</v>
      </c>
      <c r="P283" s="12">
        <v>16</v>
      </c>
      <c r="Q283" s="12"/>
    </row>
    <row r="284" spans="1:17" s="2" customFormat="1" ht="14.1" customHeight="1">
      <c r="A284" s="7" t="s">
        <v>871</v>
      </c>
      <c r="B284" s="7">
        <v>42</v>
      </c>
      <c r="C284" s="7" t="s">
        <v>872</v>
      </c>
      <c r="D284" s="7" t="s">
        <v>739</v>
      </c>
      <c r="E284" s="7" t="s">
        <v>263</v>
      </c>
      <c r="F284" s="7" t="s">
        <v>317</v>
      </c>
      <c r="G284" s="7" t="s">
        <v>710</v>
      </c>
      <c r="H284" s="8">
        <f t="shared" si="29"/>
        <v>26.4</v>
      </c>
      <c r="I284" s="7" t="s">
        <v>397</v>
      </c>
      <c r="J284" s="9">
        <v>90.42</v>
      </c>
      <c r="K284" s="10">
        <f t="shared" si="34"/>
        <v>54.252000000000002</v>
      </c>
      <c r="L284" s="10"/>
      <c r="M284" s="10"/>
      <c r="N284" s="10">
        <f t="shared" si="30"/>
        <v>54.252000000000002</v>
      </c>
      <c r="O284" s="11">
        <f t="shared" si="31"/>
        <v>80.652000000000001</v>
      </c>
      <c r="P284" s="12">
        <v>17</v>
      </c>
      <c r="Q284" s="12"/>
    </row>
    <row r="285" spans="1:17" s="2" customFormat="1" ht="14.1" customHeight="1">
      <c r="A285" s="7" t="s">
        <v>873</v>
      </c>
      <c r="B285" s="7">
        <v>22</v>
      </c>
      <c r="C285" s="7" t="s">
        <v>874</v>
      </c>
      <c r="D285" s="7" t="s">
        <v>739</v>
      </c>
      <c r="E285" s="7" t="s">
        <v>263</v>
      </c>
      <c r="F285" s="7" t="s">
        <v>317</v>
      </c>
      <c r="G285" s="7" t="s">
        <v>666</v>
      </c>
      <c r="H285" s="8">
        <f t="shared" si="29"/>
        <v>28.3</v>
      </c>
      <c r="I285" s="7" t="s">
        <v>284</v>
      </c>
      <c r="J285" s="9">
        <v>87.22</v>
      </c>
      <c r="K285" s="10">
        <f t="shared" si="34"/>
        <v>52.332000000000001</v>
      </c>
      <c r="L285" s="10"/>
      <c r="M285" s="10"/>
      <c r="N285" s="10">
        <f t="shared" si="30"/>
        <v>52.332000000000001</v>
      </c>
      <c r="O285" s="11">
        <f t="shared" si="31"/>
        <v>80.632000000000005</v>
      </c>
      <c r="P285" s="12">
        <v>18</v>
      </c>
      <c r="Q285" s="12"/>
    </row>
    <row r="286" spans="1:17" s="2" customFormat="1" ht="14.1" customHeight="1">
      <c r="A286" s="17" t="s">
        <v>875</v>
      </c>
      <c r="B286" s="7">
        <v>58</v>
      </c>
      <c r="C286" s="7" t="s">
        <v>876</v>
      </c>
      <c r="D286" s="7" t="s">
        <v>739</v>
      </c>
      <c r="E286" s="7" t="s">
        <v>263</v>
      </c>
      <c r="F286" s="7" t="s">
        <v>317</v>
      </c>
      <c r="G286" s="7" t="s">
        <v>877</v>
      </c>
      <c r="H286" s="8">
        <f t="shared" si="29"/>
        <v>26.76</v>
      </c>
      <c r="I286" s="7" t="s">
        <v>371</v>
      </c>
      <c r="J286" s="9">
        <v>89.74</v>
      </c>
      <c r="K286" s="10">
        <f t="shared" si="34"/>
        <v>53.844000000000001</v>
      </c>
      <c r="L286" s="10"/>
      <c r="M286" s="10"/>
      <c r="N286" s="10">
        <f t="shared" si="30"/>
        <v>53.844000000000001</v>
      </c>
      <c r="O286" s="11">
        <f t="shared" si="31"/>
        <v>80.603999999999999</v>
      </c>
      <c r="P286" s="12">
        <v>19</v>
      </c>
      <c r="Q286" s="12"/>
    </row>
    <row r="287" spans="1:17" s="2" customFormat="1" ht="14.1" customHeight="1">
      <c r="A287" s="7" t="s">
        <v>878</v>
      </c>
      <c r="B287" s="7">
        <v>31</v>
      </c>
      <c r="C287" s="7" t="s">
        <v>879</v>
      </c>
      <c r="D287" s="7" t="s">
        <v>739</v>
      </c>
      <c r="E287" s="7" t="s">
        <v>263</v>
      </c>
      <c r="F287" s="7" t="s">
        <v>317</v>
      </c>
      <c r="G287" s="7" t="s">
        <v>880</v>
      </c>
      <c r="H287" s="8">
        <f t="shared" si="29"/>
        <v>27</v>
      </c>
      <c r="I287" s="7" t="s">
        <v>596</v>
      </c>
      <c r="J287" s="9">
        <v>88.72</v>
      </c>
      <c r="K287" s="10">
        <f t="shared" si="34"/>
        <v>53.231999999999999</v>
      </c>
      <c r="L287" s="10"/>
      <c r="M287" s="10"/>
      <c r="N287" s="10">
        <f t="shared" si="30"/>
        <v>53.231999999999999</v>
      </c>
      <c r="O287" s="11">
        <f t="shared" si="31"/>
        <v>80.231999999999999</v>
      </c>
      <c r="P287" s="12">
        <v>20</v>
      </c>
      <c r="Q287" s="12"/>
    </row>
    <row r="288" spans="1:17" s="2" customFormat="1" ht="14.1" customHeight="1">
      <c r="A288" s="7" t="s">
        <v>881</v>
      </c>
      <c r="B288" s="7">
        <v>7</v>
      </c>
      <c r="C288" s="7" t="s">
        <v>882</v>
      </c>
      <c r="D288" s="7" t="s">
        <v>739</v>
      </c>
      <c r="E288" s="7" t="s">
        <v>263</v>
      </c>
      <c r="F288" s="7" t="s">
        <v>317</v>
      </c>
      <c r="G288" s="7" t="s">
        <v>883</v>
      </c>
      <c r="H288" s="8">
        <f t="shared" si="29"/>
        <v>27.56</v>
      </c>
      <c r="I288" s="7" t="s">
        <v>333</v>
      </c>
      <c r="J288" s="9">
        <v>87.68</v>
      </c>
      <c r="K288" s="10">
        <f t="shared" si="34"/>
        <v>52.607999999999997</v>
      </c>
      <c r="L288" s="10"/>
      <c r="M288" s="10"/>
      <c r="N288" s="10">
        <f t="shared" si="30"/>
        <v>52.607999999999997</v>
      </c>
      <c r="O288" s="11">
        <f t="shared" si="31"/>
        <v>80.168000000000006</v>
      </c>
      <c r="P288" s="12">
        <v>21</v>
      </c>
      <c r="Q288" s="12"/>
    </row>
    <row r="289" spans="1:17" s="2" customFormat="1" ht="14.1" customHeight="1">
      <c r="A289" s="7" t="s">
        <v>884</v>
      </c>
      <c r="B289" s="7">
        <v>60</v>
      </c>
      <c r="C289" s="7" t="s">
        <v>885</v>
      </c>
      <c r="D289" s="7" t="s">
        <v>739</v>
      </c>
      <c r="E289" s="7" t="s">
        <v>263</v>
      </c>
      <c r="F289" s="7" t="s">
        <v>317</v>
      </c>
      <c r="G289" s="7" t="s">
        <v>886</v>
      </c>
      <c r="H289" s="8">
        <f t="shared" si="29"/>
        <v>26.56</v>
      </c>
      <c r="I289" s="7" t="s">
        <v>385</v>
      </c>
      <c r="J289" s="9">
        <v>88.8</v>
      </c>
      <c r="K289" s="10">
        <f t="shared" si="34"/>
        <v>53.28</v>
      </c>
      <c r="L289" s="10"/>
      <c r="M289" s="10"/>
      <c r="N289" s="10">
        <f t="shared" si="30"/>
        <v>53.28</v>
      </c>
      <c r="O289" s="11">
        <f t="shared" si="31"/>
        <v>79.84</v>
      </c>
      <c r="P289" s="12">
        <v>22</v>
      </c>
      <c r="Q289" s="12"/>
    </row>
    <row r="290" spans="1:17" s="2" customFormat="1" ht="14.1" customHeight="1">
      <c r="A290" s="7" t="s">
        <v>887</v>
      </c>
      <c r="B290" s="7">
        <v>37</v>
      </c>
      <c r="C290" s="7" t="s">
        <v>888</v>
      </c>
      <c r="D290" s="7" t="s">
        <v>739</v>
      </c>
      <c r="E290" s="7" t="s">
        <v>263</v>
      </c>
      <c r="F290" s="7" t="s">
        <v>317</v>
      </c>
      <c r="G290" s="7" t="s">
        <v>210</v>
      </c>
      <c r="H290" s="8">
        <f t="shared" si="29"/>
        <v>27.82</v>
      </c>
      <c r="I290" s="7" t="s">
        <v>543</v>
      </c>
      <c r="J290" s="9">
        <v>86.64</v>
      </c>
      <c r="K290" s="10">
        <f t="shared" si="34"/>
        <v>51.984000000000002</v>
      </c>
      <c r="L290" s="10"/>
      <c r="M290" s="10"/>
      <c r="N290" s="10">
        <f t="shared" si="30"/>
        <v>51.984000000000002</v>
      </c>
      <c r="O290" s="11">
        <f t="shared" si="31"/>
        <v>79.804000000000002</v>
      </c>
      <c r="P290" s="12">
        <v>23</v>
      </c>
      <c r="Q290" s="12"/>
    </row>
    <row r="291" spans="1:17" s="2" customFormat="1" ht="14.1" customHeight="1">
      <c r="A291" s="7" t="s">
        <v>889</v>
      </c>
      <c r="B291" s="7">
        <v>53</v>
      </c>
      <c r="C291" s="7" t="s">
        <v>890</v>
      </c>
      <c r="D291" s="7" t="s">
        <v>739</v>
      </c>
      <c r="E291" s="7" t="s">
        <v>263</v>
      </c>
      <c r="F291" s="7" t="s">
        <v>317</v>
      </c>
      <c r="G291" s="7" t="s">
        <v>322</v>
      </c>
      <c r="H291" s="8">
        <f t="shared" si="29"/>
        <v>26.48</v>
      </c>
      <c r="I291" s="7" t="s">
        <v>891</v>
      </c>
      <c r="J291" s="9">
        <v>88.68</v>
      </c>
      <c r="K291" s="10">
        <f t="shared" si="34"/>
        <v>53.207999999999998</v>
      </c>
      <c r="L291" s="10"/>
      <c r="M291" s="10"/>
      <c r="N291" s="10">
        <f t="shared" si="30"/>
        <v>53.207999999999998</v>
      </c>
      <c r="O291" s="11">
        <f t="shared" si="31"/>
        <v>79.688000000000002</v>
      </c>
      <c r="P291" s="12">
        <v>24</v>
      </c>
      <c r="Q291" s="12"/>
    </row>
    <row r="292" spans="1:17" s="2" customFormat="1" ht="14.1" customHeight="1">
      <c r="A292" s="7" t="s">
        <v>892</v>
      </c>
      <c r="B292" s="7">
        <v>47</v>
      </c>
      <c r="C292" s="7" t="s">
        <v>893</v>
      </c>
      <c r="D292" s="7" t="s">
        <v>739</v>
      </c>
      <c r="E292" s="7" t="s">
        <v>263</v>
      </c>
      <c r="F292" s="7" t="s">
        <v>317</v>
      </c>
      <c r="G292" s="7" t="s">
        <v>283</v>
      </c>
      <c r="H292" s="8">
        <f t="shared" si="29"/>
        <v>26.12</v>
      </c>
      <c r="I292" s="7" t="s">
        <v>713</v>
      </c>
      <c r="J292" s="9">
        <v>88.02</v>
      </c>
      <c r="K292" s="10">
        <f t="shared" si="34"/>
        <v>52.811999999999998</v>
      </c>
      <c r="L292" s="10"/>
      <c r="M292" s="10"/>
      <c r="N292" s="10">
        <f t="shared" si="30"/>
        <v>52.811999999999998</v>
      </c>
      <c r="O292" s="11">
        <f t="shared" si="31"/>
        <v>78.932000000000002</v>
      </c>
      <c r="P292" s="12">
        <v>25</v>
      </c>
      <c r="Q292" s="12"/>
    </row>
    <row r="293" spans="1:17" s="2" customFormat="1" ht="14.1" customHeight="1">
      <c r="A293" s="7" t="s">
        <v>894</v>
      </c>
      <c r="B293" s="7">
        <v>30</v>
      </c>
      <c r="C293" s="7" t="s">
        <v>895</v>
      </c>
      <c r="D293" s="7" t="s">
        <v>739</v>
      </c>
      <c r="E293" s="7" t="s">
        <v>263</v>
      </c>
      <c r="F293" s="7" t="s">
        <v>317</v>
      </c>
      <c r="G293" s="7" t="s">
        <v>896</v>
      </c>
      <c r="H293" s="8">
        <f t="shared" si="29"/>
        <v>27.78</v>
      </c>
      <c r="I293" s="7" t="s">
        <v>343</v>
      </c>
      <c r="J293" s="9">
        <v>85.2</v>
      </c>
      <c r="K293" s="10">
        <f t="shared" si="34"/>
        <v>51.12</v>
      </c>
      <c r="L293" s="10"/>
      <c r="M293" s="10"/>
      <c r="N293" s="10">
        <f t="shared" si="30"/>
        <v>51.12</v>
      </c>
      <c r="O293" s="11">
        <f t="shared" si="31"/>
        <v>78.900000000000006</v>
      </c>
      <c r="P293" s="12">
        <v>26</v>
      </c>
      <c r="Q293" s="12"/>
    </row>
    <row r="294" spans="1:17" s="2" customFormat="1" ht="14.1" customHeight="1">
      <c r="A294" s="7" t="s">
        <v>897</v>
      </c>
      <c r="B294" s="7">
        <v>46</v>
      </c>
      <c r="C294" s="7" t="s">
        <v>898</v>
      </c>
      <c r="D294" s="7" t="s">
        <v>739</v>
      </c>
      <c r="E294" s="7" t="s">
        <v>263</v>
      </c>
      <c r="F294" s="7" t="s">
        <v>317</v>
      </c>
      <c r="G294" s="7" t="s">
        <v>899</v>
      </c>
      <c r="H294" s="8">
        <f t="shared" si="29"/>
        <v>27.06</v>
      </c>
      <c r="I294" s="7" t="s">
        <v>307</v>
      </c>
      <c r="J294" s="9">
        <v>86.3</v>
      </c>
      <c r="K294" s="10">
        <f t="shared" si="34"/>
        <v>51.78</v>
      </c>
      <c r="L294" s="10"/>
      <c r="M294" s="10"/>
      <c r="N294" s="10">
        <f t="shared" si="30"/>
        <v>51.78</v>
      </c>
      <c r="O294" s="11">
        <f t="shared" si="31"/>
        <v>78.84</v>
      </c>
      <c r="P294" s="12">
        <v>27</v>
      </c>
      <c r="Q294" s="12"/>
    </row>
    <row r="295" spans="1:17" s="2" customFormat="1" ht="14.1" customHeight="1">
      <c r="A295" s="7" t="s">
        <v>900</v>
      </c>
      <c r="B295" s="7">
        <v>13</v>
      </c>
      <c r="C295" s="7" t="s">
        <v>901</v>
      </c>
      <c r="D295" s="7" t="s">
        <v>739</v>
      </c>
      <c r="E295" s="7" t="s">
        <v>263</v>
      </c>
      <c r="F295" s="7" t="s">
        <v>317</v>
      </c>
      <c r="G295" s="7" t="s">
        <v>643</v>
      </c>
      <c r="H295" s="8">
        <f t="shared" si="29"/>
        <v>26.14</v>
      </c>
      <c r="I295" s="7" t="s">
        <v>728</v>
      </c>
      <c r="J295" s="9">
        <v>87.82</v>
      </c>
      <c r="K295" s="10">
        <f t="shared" si="34"/>
        <v>52.692</v>
      </c>
      <c r="L295" s="10"/>
      <c r="M295" s="10"/>
      <c r="N295" s="10">
        <f t="shared" si="30"/>
        <v>52.692</v>
      </c>
      <c r="O295" s="11">
        <f t="shared" si="31"/>
        <v>78.831999999999994</v>
      </c>
      <c r="P295" s="12">
        <v>28</v>
      </c>
      <c r="Q295" s="12"/>
    </row>
    <row r="296" spans="1:17" s="2" customFormat="1" ht="14.1" customHeight="1">
      <c r="A296" s="7" t="s">
        <v>902</v>
      </c>
      <c r="B296" s="7">
        <v>3</v>
      </c>
      <c r="C296" s="7" t="s">
        <v>903</v>
      </c>
      <c r="D296" s="7" t="s">
        <v>739</v>
      </c>
      <c r="E296" s="7" t="s">
        <v>263</v>
      </c>
      <c r="F296" s="7" t="s">
        <v>317</v>
      </c>
      <c r="G296" s="7" t="s">
        <v>904</v>
      </c>
      <c r="H296" s="8">
        <f t="shared" si="29"/>
        <v>27.3</v>
      </c>
      <c r="I296" s="7" t="s">
        <v>410</v>
      </c>
      <c r="J296" s="9">
        <v>85.86</v>
      </c>
      <c r="K296" s="10">
        <f t="shared" si="34"/>
        <v>51.515999999999998</v>
      </c>
      <c r="L296" s="10"/>
      <c r="M296" s="10"/>
      <c r="N296" s="10">
        <f t="shared" si="30"/>
        <v>51.515999999999998</v>
      </c>
      <c r="O296" s="11">
        <f t="shared" si="31"/>
        <v>78.816000000000003</v>
      </c>
      <c r="P296" s="12">
        <v>29</v>
      </c>
      <c r="Q296" s="12"/>
    </row>
    <row r="297" spans="1:17" s="2" customFormat="1" ht="14.1" customHeight="1">
      <c r="A297" s="7" t="s">
        <v>905</v>
      </c>
      <c r="B297" s="7">
        <v>8</v>
      </c>
      <c r="C297" s="7" t="s">
        <v>906</v>
      </c>
      <c r="D297" s="7" t="s">
        <v>739</v>
      </c>
      <c r="E297" s="7" t="s">
        <v>263</v>
      </c>
      <c r="F297" s="7" t="s">
        <v>317</v>
      </c>
      <c r="G297" s="7" t="s">
        <v>226</v>
      </c>
      <c r="H297" s="8">
        <f t="shared" si="29"/>
        <v>27.16</v>
      </c>
      <c r="I297" s="7" t="s">
        <v>347</v>
      </c>
      <c r="J297" s="9">
        <v>85.66</v>
      </c>
      <c r="K297" s="10">
        <f t="shared" si="34"/>
        <v>51.396000000000001</v>
      </c>
      <c r="L297" s="10"/>
      <c r="M297" s="10"/>
      <c r="N297" s="10">
        <f t="shared" si="30"/>
        <v>51.396000000000001</v>
      </c>
      <c r="O297" s="11">
        <f t="shared" si="31"/>
        <v>78.555999999999997</v>
      </c>
      <c r="P297" s="12">
        <v>30</v>
      </c>
      <c r="Q297" s="12"/>
    </row>
    <row r="298" spans="1:17" s="2" customFormat="1" ht="14.1" customHeight="1">
      <c r="A298" s="7" t="s">
        <v>907</v>
      </c>
      <c r="B298" s="7">
        <v>5</v>
      </c>
      <c r="C298" s="7" t="s">
        <v>908</v>
      </c>
      <c r="D298" s="7" t="s">
        <v>739</v>
      </c>
      <c r="E298" s="7" t="s">
        <v>263</v>
      </c>
      <c r="F298" s="7" t="s">
        <v>317</v>
      </c>
      <c r="G298" s="7" t="s">
        <v>63</v>
      </c>
      <c r="H298" s="8">
        <f t="shared" si="29"/>
        <v>28.54</v>
      </c>
      <c r="I298" s="7" t="s">
        <v>163</v>
      </c>
      <c r="J298" s="9">
        <v>83.26</v>
      </c>
      <c r="K298" s="10">
        <f t="shared" si="34"/>
        <v>49.956000000000003</v>
      </c>
      <c r="L298" s="10"/>
      <c r="M298" s="10"/>
      <c r="N298" s="10">
        <f t="shared" si="30"/>
        <v>49.956000000000003</v>
      </c>
      <c r="O298" s="11">
        <f t="shared" si="31"/>
        <v>78.495999999999995</v>
      </c>
      <c r="P298" s="12">
        <v>31</v>
      </c>
      <c r="Q298" s="12"/>
    </row>
    <row r="299" spans="1:17" s="2" customFormat="1" ht="14.1" customHeight="1">
      <c r="A299" s="7" t="s">
        <v>909</v>
      </c>
      <c r="B299" s="7">
        <v>16</v>
      </c>
      <c r="C299" s="7" t="s">
        <v>910</v>
      </c>
      <c r="D299" s="7" t="s">
        <v>739</v>
      </c>
      <c r="E299" s="7" t="s">
        <v>263</v>
      </c>
      <c r="F299" s="7" t="s">
        <v>317</v>
      </c>
      <c r="G299" s="7" t="s">
        <v>911</v>
      </c>
      <c r="H299" s="8">
        <f t="shared" si="29"/>
        <v>26.94</v>
      </c>
      <c r="I299" s="7" t="s">
        <v>703</v>
      </c>
      <c r="J299" s="9">
        <v>85.76</v>
      </c>
      <c r="K299" s="10">
        <f t="shared" si="34"/>
        <v>51.456000000000003</v>
      </c>
      <c r="L299" s="10"/>
      <c r="M299" s="10"/>
      <c r="N299" s="10">
        <f t="shared" si="30"/>
        <v>51.456000000000003</v>
      </c>
      <c r="O299" s="11">
        <f t="shared" si="31"/>
        <v>78.396000000000001</v>
      </c>
      <c r="P299" s="12">
        <v>32</v>
      </c>
      <c r="Q299" s="12"/>
    </row>
    <row r="300" spans="1:17" s="2" customFormat="1" ht="14.1" customHeight="1">
      <c r="A300" s="7" t="s">
        <v>912</v>
      </c>
      <c r="B300" s="7">
        <v>36</v>
      </c>
      <c r="C300" s="7" t="s">
        <v>913</v>
      </c>
      <c r="D300" s="7" t="s">
        <v>739</v>
      </c>
      <c r="E300" s="7" t="s">
        <v>263</v>
      </c>
      <c r="F300" s="7" t="s">
        <v>317</v>
      </c>
      <c r="G300" s="7" t="s">
        <v>179</v>
      </c>
      <c r="H300" s="8">
        <f t="shared" si="29"/>
        <v>26.68</v>
      </c>
      <c r="I300" s="7" t="s">
        <v>453</v>
      </c>
      <c r="J300" s="9">
        <v>85.54</v>
      </c>
      <c r="K300" s="10">
        <f t="shared" ref="K300:K327" si="35">J300*60%</f>
        <v>51.323999999999998</v>
      </c>
      <c r="L300" s="10"/>
      <c r="M300" s="10"/>
      <c r="N300" s="10">
        <f t="shared" si="30"/>
        <v>51.323999999999998</v>
      </c>
      <c r="O300" s="11">
        <f t="shared" si="31"/>
        <v>78.004000000000005</v>
      </c>
      <c r="P300" s="12">
        <v>33</v>
      </c>
      <c r="Q300" s="12"/>
    </row>
    <row r="301" spans="1:17" s="2" customFormat="1" ht="14.1" customHeight="1">
      <c r="A301" s="7" t="s">
        <v>914</v>
      </c>
      <c r="B301" s="7">
        <v>33</v>
      </c>
      <c r="C301" s="7" t="s">
        <v>915</v>
      </c>
      <c r="D301" s="7" t="s">
        <v>739</v>
      </c>
      <c r="E301" s="7" t="s">
        <v>263</v>
      </c>
      <c r="F301" s="7" t="s">
        <v>317</v>
      </c>
      <c r="G301" s="7" t="s">
        <v>513</v>
      </c>
      <c r="H301" s="8">
        <f t="shared" si="29"/>
        <v>28.04</v>
      </c>
      <c r="I301" s="7" t="s">
        <v>337</v>
      </c>
      <c r="J301" s="9">
        <v>83</v>
      </c>
      <c r="K301" s="10">
        <f t="shared" si="35"/>
        <v>49.8</v>
      </c>
      <c r="L301" s="10"/>
      <c r="M301" s="10"/>
      <c r="N301" s="10">
        <f t="shared" si="30"/>
        <v>49.8</v>
      </c>
      <c r="O301" s="11">
        <f t="shared" si="31"/>
        <v>77.84</v>
      </c>
      <c r="P301" s="12">
        <v>34</v>
      </c>
      <c r="Q301" s="12"/>
    </row>
    <row r="302" spans="1:17" s="2" customFormat="1" ht="14.1" customHeight="1">
      <c r="A302" s="7" t="s">
        <v>916</v>
      </c>
      <c r="B302" s="7">
        <v>12</v>
      </c>
      <c r="C302" s="7" t="s">
        <v>917</v>
      </c>
      <c r="D302" s="7" t="s">
        <v>739</v>
      </c>
      <c r="E302" s="7" t="s">
        <v>263</v>
      </c>
      <c r="F302" s="7" t="s">
        <v>317</v>
      </c>
      <c r="G302" s="7" t="s">
        <v>918</v>
      </c>
      <c r="H302" s="8">
        <f t="shared" si="29"/>
        <v>27.64</v>
      </c>
      <c r="I302" s="7" t="s">
        <v>406</v>
      </c>
      <c r="J302" s="9">
        <v>83.54</v>
      </c>
      <c r="K302" s="10">
        <f t="shared" si="35"/>
        <v>50.124000000000002</v>
      </c>
      <c r="L302" s="10"/>
      <c r="M302" s="10"/>
      <c r="N302" s="10">
        <f t="shared" si="30"/>
        <v>50.124000000000002</v>
      </c>
      <c r="O302" s="11">
        <f t="shared" si="31"/>
        <v>77.763999999999996</v>
      </c>
      <c r="P302" s="12">
        <v>35</v>
      </c>
      <c r="Q302" s="12"/>
    </row>
    <row r="303" spans="1:17" s="2" customFormat="1" ht="14.1" customHeight="1">
      <c r="A303" s="7" t="s">
        <v>919</v>
      </c>
      <c r="B303" s="7">
        <v>39</v>
      </c>
      <c r="C303" s="7" t="s">
        <v>920</v>
      </c>
      <c r="D303" s="7" t="s">
        <v>739</v>
      </c>
      <c r="E303" s="7" t="s">
        <v>263</v>
      </c>
      <c r="F303" s="7" t="s">
        <v>317</v>
      </c>
      <c r="G303" s="7" t="s">
        <v>287</v>
      </c>
      <c r="H303" s="8">
        <f t="shared" si="29"/>
        <v>28.16</v>
      </c>
      <c r="I303" s="7" t="s">
        <v>327</v>
      </c>
      <c r="J303" s="9">
        <v>82.36</v>
      </c>
      <c r="K303" s="10">
        <f t="shared" si="35"/>
        <v>49.415999999999997</v>
      </c>
      <c r="L303" s="10"/>
      <c r="M303" s="10"/>
      <c r="N303" s="10">
        <f t="shared" si="30"/>
        <v>49.415999999999997</v>
      </c>
      <c r="O303" s="11">
        <f t="shared" si="31"/>
        <v>77.575999999999993</v>
      </c>
      <c r="P303" s="12">
        <v>36</v>
      </c>
      <c r="Q303" s="12"/>
    </row>
    <row r="304" spans="1:17" s="2" customFormat="1" ht="14.1" customHeight="1">
      <c r="A304" s="7" t="s">
        <v>921</v>
      </c>
      <c r="B304" s="7">
        <v>34</v>
      </c>
      <c r="C304" s="7" t="s">
        <v>922</v>
      </c>
      <c r="D304" s="7" t="s">
        <v>739</v>
      </c>
      <c r="E304" s="7" t="s">
        <v>263</v>
      </c>
      <c r="F304" s="7" t="s">
        <v>317</v>
      </c>
      <c r="G304" s="7" t="s">
        <v>624</v>
      </c>
      <c r="H304" s="8">
        <f t="shared" si="29"/>
        <v>28.5</v>
      </c>
      <c r="I304" s="7" t="s">
        <v>264</v>
      </c>
      <c r="J304" s="9">
        <v>81.78</v>
      </c>
      <c r="K304" s="10">
        <f t="shared" si="35"/>
        <v>49.067999999999998</v>
      </c>
      <c r="L304" s="10"/>
      <c r="M304" s="10"/>
      <c r="N304" s="10">
        <f t="shared" si="30"/>
        <v>49.067999999999998</v>
      </c>
      <c r="O304" s="11">
        <f t="shared" si="31"/>
        <v>77.567999999999998</v>
      </c>
      <c r="P304" s="12">
        <v>37</v>
      </c>
      <c r="Q304" s="12"/>
    </row>
    <row r="305" spans="1:17" s="2" customFormat="1" ht="14.1" customHeight="1">
      <c r="A305" s="7" t="s">
        <v>923</v>
      </c>
      <c r="B305" s="7">
        <v>49</v>
      </c>
      <c r="C305" s="7" t="s">
        <v>924</v>
      </c>
      <c r="D305" s="7" t="s">
        <v>739</v>
      </c>
      <c r="E305" s="7" t="s">
        <v>263</v>
      </c>
      <c r="F305" s="7" t="s">
        <v>317</v>
      </c>
      <c r="G305" s="7" t="s">
        <v>142</v>
      </c>
      <c r="H305" s="8">
        <f t="shared" si="29"/>
        <v>27.96</v>
      </c>
      <c r="I305" s="7" t="s">
        <v>304</v>
      </c>
      <c r="J305" s="9">
        <v>82.52</v>
      </c>
      <c r="K305" s="10">
        <f t="shared" si="35"/>
        <v>49.512</v>
      </c>
      <c r="L305" s="10"/>
      <c r="M305" s="10"/>
      <c r="N305" s="10">
        <f t="shared" si="30"/>
        <v>49.512</v>
      </c>
      <c r="O305" s="11">
        <f t="shared" si="31"/>
        <v>77.471999999999994</v>
      </c>
      <c r="P305" s="12">
        <v>38</v>
      </c>
      <c r="Q305" s="12"/>
    </row>
    <row r="306" spans="1:17" s="2" customFormat="1" ht="14.1" customHeight="1">
      <c r="A306" s="7" t="s">
        <v>925</v>
      </c>
      <c r="B306" s="7">
        <v>40</v>
      </c>
      <c r="C306" s="7" t="s">
        <v>926</v>
      </c>
      <c r="D306" s="7" t="s">
        <v>739</v>
      </c>
      <c r="E306" s="7" t="s">
        <v>263</v>
      </c>
      <c r="F306" s="7" t="s">
        <v>317</v>
      </c>
      <c r="G306" s="7" t="s">
        <v>927</v>
      </c>
      <c r="H306" s="8">
        <f t="shared" si="29"/>
        <v>28.98</v>
      </c>
      <c r="I306" s="7" t="s">
        <v>105</v>
      </c>
      <c r="J306" s="9">
        <v>80.62</v>
      </c>
      <c r="K306" s="10">
        <f t="shared" si="35"/>
        <v>48.372</v>
      </c>
      <c r="L306" s="10"/>
      <c r="M306" s="10"/>
      <c r="N306" s="10">
        <f t="shared" si="30"/>
        <v>48.372</v>
      </c>
      <c r="O306" s="11">
        <f t="shared" si="31"/>
        <v>77.352000000000004</v>
      </c>
      <c r="P306" s="12">
        <v>39</v>
      </c>
      <c r="Q306" s="12"/>
    </row>
    <row r="307" spans="1:17" s="2" customFormat="1" ht="14.1" customHeight="1">
      <c r="A307" s="7" t="s">
        <v>928</v>
      </c>
      <c r="B307" s="7">
        <v>19</v>
      </c>
      <c r="C307" s="7" t="s">
        <v>929</v>
      </c>
      <c r="D307" s="7" t="s">
        <v>739</v>
      </c>
      <c r="E307" s="7" t="s">
        <v>263</v>
      </c>
      <c r="F307" s="7" t="s">
        <v>317</v>
      </c>
      <c r="G307" s="7" t="s">
        <v>911</v>
      </c>
      <c r="H307" s="8">
        <f t="shared" si="29"/>
        <v>26.94</v>
      </c>
      <c r="I307" s="7" t="s">
        <v>703</v>
      </c>
      <c r="J307" s="9">
        <v>83.82</v>
      </c>
      <c r="K307" s="10">
        <f t="shared" si="35"/>
        <v>50.292000000000002</v>
      </c>
      <c r="L307" s="10"/>
      <c r="M307" s="10"/>
      <c r="N307" s="10">
        <f t="shared" si="30"/>
        <v>50.292000000000002</v>
      </c>
      <c r="O307" s="11">
        <f t="shared" si="31"/>
        <v>77.231999999999999</v>
      </c>
      <c r="P307" s="12">
        <v>40</v>
      </c>
      <c r="Q307" s="12"/>
    </row>
    <row r="308" spans="1:17" s="2" customFormat="1" ht="14.1" customHeight="1">
      <c r="A308" s="7" t="s">
        <v>930</v>
      </c>
      <c r="B308" s="7">
        <v>6</v>
      </c>
      <c r="C308" s="7" t="s">
        <v>931</v>
      </c>
      <c r="D308" s="7" t="s">
        <v>739</v>
      </c>
      <c r="E308" s="7" t="s">
        <v>263</v>
      </c>
      <c r="F308" s="7" t="s">
        <v>317</v>
      </c>
      <c r="G308" s="7" t="s">
        <v>932</v>
      </c>
      <c r="H308" s="8">
        <f t="shared" si="29"/>
        <v>27.02</v>
      </c>
      <c r="I308" s="7" t="s">
        <v>375</v>
      </c>
      <c r="J308" s="9">
        <v>83.3</v>
      </c>
      <c r="K308" s="10">
        <f t="shared" si="35"/>
        <v>49.98</v>
      </c>
      <c r="L308" s="10"/>
      <c r="M308" s="10"/>
      <c r="N308" s="10">
        <f t="shared" si="30"/>
        <v>49.98</v>
      </c>
      <c r="O308" s="11">
        <f t="shared" si="31"/>
        <v>77</v>
      </c>
      <c r="P308" s="12">
        <v>41</v>
      </c>
      <c r="Q308" s="12"/>
    </row>
    <row r="309" spans="1:17" s="2" customFormat="1" ht="14.1" customHeight="1">
      <c r="A309" s="7" t="s">
        <v>933</v>
      </c>
      <c r="B309" s="7">
        <v>48</v>
      </c>
      <c r="C309" s="7" t="s">
        <v>934</v>
      </c>
      <c r="D309" s="7" t="s">
        <v>739</v>
      </c>
      <c r="E309" s="7" t="s">
        <v>263</v>
      </c>
      <c r="F309" s="7" t="s">
        <v>317</v>
      </c>
      <c r="G309" s="7" t="s">
        <v>100</v>
      </c>
      <c r="H309" s="8">
        <f t="shared" si="29"/>
        <v>25.54</v>
      </c>
      <c r="I309" s="7" t="s">
        <v>519</v>
      </c>
      <c r="J309" s="9">
        <v>85.42</v>
      </c>
      <c r="K309" s="10">
        <f t="shared" si="35"/>
        <v>51.252000000000002</v>
      </c>
      <c r="L309" s="10"/>
      <c r="M309" s="10"/>
      <c r="N309" s="10">
        <f t="shared" si="30"/>
        <v>51.252000000000002</v>
      </c>
      <c r="O309" s="11">
        <f t="shared" si="31"/>
        <v>76.792000000000002</v>
      </c>
      <c r="P309" s="12">
        <v>42</v>
      </c>
      <c r="Q309" s="12"/>
    </row>
    <row r="310" spans="1:17" s="2" customFormat="1" ht="14.1" customHeight="1">
      <c r="A310" s="7" t="s">
        <v>935</v>
      </c>
      <c r="B310" s="7">
        <v>43</v>
      </c>
      <c r="C310" s="7" t="s">
        <v>936</v>
      </c>
      <c r="D310" s="7" t="s">
        <v>739</v>
      </c>
      <c r="E310" s="7" t="s">
        <v>263</v>
      </c>
      <c r="F310" s="7" t="s">
        <v>317</v>
      </c>
      <c r="G310" s="7" t="s">
        <v>896</v>
      </c>
      <c r="H310" s="8">
        <f t="shared" si="29"/>
        <v>27.78</v>
      </c>
      <c r="I310" s="7" t="s">
        <v>343</v>
      </c>
      <c r="J310" s="9">
        <v>81.52</v>
      </c>
      <c r="K310" s="10">
        <f t="shared" si="35"/>
        <v>48.911999999999999</v>
      </c>
      <c r="L310" s="10"/>
      <c r="M310" s="10"/>
      <c r="N310" s="10">
        <f t="shared" si="30"/>
        <v>48.911999999999999</v>
      </c>
      <c r="O310" s="11">
        <f t="shared" si="31"/>
        <v>76.691999999999993</v>
      </c>
      <c r="P310" s="12">
        <v>43</v>
      </c>
      <c r="Q310" s="12"/>
    </row>
    <row r="311" spans="1:17" s="2" customFormat="1" ht="14.1" customHeight="1">
      <c r="A311" s="7" t="s">
        <v>866</v>
      </c>
      <c r="B311" s="7">
        <v>21</v>
      </c>
      <c r="C311" s="7" t="s">
        <v>937</v>
      </c>
      <c r="D311" s="7" t="s">
        <v>739</v>
      </c>
      <c r="E311" s="7" t="s">
        <v>263</v>
      </c>
      <c r="F311" s="7" t="s">
        <v>317</v>
      </c>
      <c r="G311" s="7" t="s">
        <v>938</v>
      </c>
      <c r="H311" s="8">
        <f t="shared" si="29"/>
        <v>25.78</v>
      </c>
      <c r="I311" s="7" t="s">
        <v>736</v>
      </c>
      <c r="J311" s="9">
        <v>84.36</v>
      </c>
      <c r="K311" s="10">
        <f t="shared" si="35"/>
        <v>50.616</v>
      </c>
      <c r="L311" s="10"/>
      <c r="M311" s="10"/>
      <c r="N311" s="10">
        <f t="shared" si="30"/>
        <v>50.616</v>
      </c>
      <c r="O311" s="11">
        <f t="shared" si="31"/>
        <v>76.396000000000001</v>
      </c>
      <c r="P311" s="12">
        <v>44</v>
      </c>
      <c r="Q311" s="12"/>
    </row>
    <row r="312" spans="1:17" s="2" customFormat="1" ht="14.1" customHeight="1">
      <c r="A312" s="7" t="s">
        <v>939</v>
      </c>
      <c r="B312" s="7">
        <v>51</v>
      </c>
      <c r="C312" s="7" t="s">
        <v>940</v>
      </c>
      <c r="D312" s="7" t="s">
        <v>739</v>
      </c>
      <c r="E312" s="7" t="s">
        <v>263</v>
      </c>
      <c r="F312" s="7" t="s">
        <v>317</v>
      </c>
      <c r="G312" s="7" t="s">
        <v>941</v>
      </c>
      <c r="H312" s="8">
        <f t="shared" si="29"/>
        <v>25.52</v>
      </c>
      <c r="I312" s="7" t="s">
        <v>350</v>
      </c>
      <c r="J312" s="9">
        <v>84.72</v>
      </c>
      <c r="K312" s="10">
        <f t="shared" si="35"/>
        <v>50.832000000000001</v>
      </c>
      <c r="L312" s="10"/>
      <c r="M312" s="10"/>
      <c r="N312" s="10">
        <f t="shared" si="30"/>
        <v>50.832000000000001</v>
      </c>
      <c r="O312" s="11">
        <f t="shared" si="31"/>
        <v>76.352000000000004</v>
      </c>
      <c r="P312" s="12">
        <v>45</v>
      </c>
      <c r="Q312" s="12"/>
    </row>
    <row r="313" spans="1:17" s="2" customFormat="1" ht="14.1" customHeight="1">
      <c r="A313" s="7" t="s">
        <v>942</v>
      </c>
      <c r="B313" s="7">
        <v>50</v>
      </c>
      <c r="C313" s="7" t="s">
        <v>943</v>
      </c>
      <c r="D313" s="7" t="s">
        <v>739</v>
      </c>
      <c r="E313" s="7" t="s">
        <v>263</v>
      </c>
      <c r="F313" s="7" t="s">
        <v>317</v>
      </c>
      <c r="G313" s="7" t="s">
        <v>536</v>
      </c>
      <c r="H313" s="8">
        <f t="shared" si="29"/>
        <v>24.82</v>
      </c>
      <c r="I313" s="7" t="s">
        <v>944</v>
      </c>
      <c r="J313" s="9">
        <v>85.4</v>
      </c>
      <c r="K313" s="10">
        <f t="shared" si="35"/>
        <v>51.24</v>
      </c>
      <c r="L313" s="10"/>
      <c r="M313" s="10"/>
      <c r="N313" s="10">
        <f t="shared" si="30"/>
        <v>51.24</v>
      </c>
      <c r="O313" s="11">
        <f t="shared" si="31"/>
        <v>76.06</v>
      </c>
      <c r="P313" s="12">
        <v>46</v>
      </c>
      <c r="Q313" s="12"/>
    </row>
    <row r="314" spans="1:17" s="2" customFormat="1" ht="14.1" customHeight="1">
      <c r="A314" s="7" t="s">
        <v>945</v>
      </c>
      <c r="B314" s="7">
        <v>35</v>
      </c>
      <c r="C314" s="7" t="s">
        <v>946</v>
      </c>
      <c r="D314" s="7" t="s">
        <v>739</v>
      </c>
      <c r="E314" s="7" t="s">
        <v>263</v>
      </c>
      <c r="F314" s="7" t="s">
        <v>317</v>
      </c>
      <c r="G314" s="7" t="s">
        <v>947</v>
      </c>
      <c r="H314" s="8">
        <f t="shared" si="29"/>
        <v>24.38</v>
      </c>
      <c r="I314" s="7" t="s">
        <v>865</v>
      </c>
      <c r="J314" s="9">
        <v>85.98</v>
      </c>
      <c r="K314" s="10">
        <f t="shared" si="35"/>
        <v>51.588000000000001</v>
      </c>
      <c r="L314" s="10"/>
      <c r="M314" s="10"/>
      <c r="N314" s="10">
        <f t="shared" si="30"/>
        <v>51.588000000000001</v>
      </c>
      <c r="O314" s="11">
        <f t="shared" si="31"/>
        <v>75.968000000000004</v>
      </c>
      <c r="P314" s="12">
        <v>47</v>
      </c>
      <c r="Q314" s="12"/>
    </row>
    <row r="315" spans="1:17" s="2" customFormat="1" ht="14.1" customHeight="1">
      <c r="A315" s="7" t="s">
        <v>948</v>
      </c>
      <c r="B315" s="7">
        <v>55</v>
      </c>
      <c r="C315" s="7" t="s">
        <v>949</v>
      </c>
      <c r="D315" s="7" t="s">
        <v>739</v>
      </c>
      <c r="E315" s="7" t="s">
        <v>263</v>
      </c>
      <c r="F315" s="7" t="s">
        <v>317</v>
      </c>
      <c r="G315" s="7" t="s">
        <v>950</v>
      </c>
      <c r="H315" s="8">
        <f t="shared" si="29"/>
        <v>25.46</v>
      </c>
      <c r="I315" s="7" t="s">
        <v>243</v>
      </c>
      <c r="J315" s="9">
        <v>84.08</v>
      </c>
      <c r="K315" s="10">
        <f t="shared" si="35"/>
        <v>50.448</v>
      </c>
      <c r="L315" s="10"/>
      <c r="M315" s="10"/>
      <c r="N315" s="10">
        <f t="shared" si="30"/>
        <v>50.448</v>
      </c>
      <c r="O315" s="11">
        <f t="shared" si="31"/>
        <v>75.908000000000001</v>
      </c>
      <c r="P315" s="12">
        <v>48</v>
      </c>
      <c r="Q315" s="12"/>
    </row>
    <row r="316" spans="1:17" s="2" customFormat="1" ht="14.1" customHeight="1">
      <c r="A316" s="7" t="s">
        <v>951</v>
      </c>
      <c r="B316" s="7">
        <v>29</v>
      </c>
      <c r="C316" s="7" t="s">
        <v>952</v>
      </c>
      <c r="D316" s="7" t="s">
        <v>739</v>
      </c>
      <c r="E316" s="7" t="s">
        <v>263</v>
      </c>
      <c r="F316" s="7" t="s">
        <v>317</v>
      </c>
      <c r="G316" s="7" t="s">
        <v>953</v>
      </c>
      <c r="H316" s="8">
        <f t="shared" si="29"/>
        <v>25.86</v>
      </c>
      <c r="I316" s="7" t="s">
        <v>954</v>
      </c>
      <c r="J316" s="9">
        <v>81.42</v>
      </c>
      <c r="K316" s="10">
        <f t="shared" si="35"/>
        <v>48.851999999999997</v>
      </c>
      <c r="L316" s="10"/>
      <c r="M316" s="10"/>
      <c r="N316" s="10">
        <f t="shared" si="30"/>
        <v>48.851999999999997</v>
      </c>
      <c r="O316" s="11">
        <f t="shared" si="31"/>
        <v>74.712000000000003</v>
      </c>
      <c r="P316" s="12">
        <v>49</v>
      </c>
      <c r="Q316" s="12"/>
    </row>
    <row r="317" spans="1:17" s="2" customFormat="1" ht="14.1" customHeight="1">
      <c r="A317" s="7" t="s">
        <v>955</v>
      </c>
      <c r="B317" s="7">
        <v>4</v>
      </c>
      <c r="C317" s="7" t="s">
        <v>956</v>
      </c>
      <c r="D317" s="7" t="s">
        <v>739</v>
      </c>
      <c r="E317" s="7" t="s">
        <v>263</v>
      </c>
      <c r="F317" s="7" t="s">
        <v>317</v>
      </c>
      <c r="G317" s="7" t="s">
        <v>957</v>
      </c>
      <c r="H317" s="8">
        <f t="shared" si="29"/>
        <v>24.24</v>
      </c>
      <c r="I317" s="7" t="s">
        <v>958</v>
      </c>
      <c r="J317" s="9">
        <v>83.1</v>
      </c>
      <c r="K317" s="10">
        <f t="shared" si="35"/>
        <v>49.86</v>
      </c>
      <c r="L317" s="10"/>
      <c r="M317" s="10"/>
      <c r="N317" s="10">
        <f t="shared" si="30"/>
        <v>49.86</v>
      </c>
      <c r="O317" s="11">
        <f t="shared" si="31"/>
        <v>74.099999999999994</v>
      </c>
      <c r="P317" s="12">
        <v>50</v>
      </c>
      <c r="Q317" s="12"/>
    </row>
    <row r="318" spans="1:17" s="2" customFormat="1" ht="14.1" customHeight="1">
      <c r="A318" s="7" t="s">
        <v>959</v>
      </c>
      <c r="B318" s="7">
        <v>1</v>
      </c>
      <c r="C318" s="7" t="s">
        <v>960</v>
      </c>
      <c r="D318" s="7" t="s">
        <v>739</v>
      </c>
      <c r="E318" s="7" t="s">
        <v>263</v>
      </c>
      <c r="F318" s="7" t="s">
        <v>317</v>
      </c>
      <c r="G318" s="7" t="s">
        <v>961</v>
      </c>
      <c r="H318" s="8">
        <f t="shared" si="29"/>
        <v>24.52</v>
      </c>
      <c r="I318" s="7" t="s">
        <v>962</v>
      </c>
      <c r="J318" s="9">
        <v>82.14</v>
      </c>
      <c r="K318" s="10">
        <f t="shared" si="35"/>
        <v>49.283999999999999</v>
      </c>
      <c r="L318" s="10"/>
      <c r="M318" s="10"/>
      <c r="N318" s="10">
        <f t="shared" si="30"/>
        <v>49.283999999999999</v>
      </c>
      <c r="O318" s="11">
        <f t="shared" si="31"/>
        <v>73.804000000000002</v>
      </c>
      <c r="P318" s="12">
        <v>51</v>
      </c>
      <c r="Q318" s="12"/>
    </row>
    <row r="319" spans="1:17" s="2" customFormat="1" ht="14.1" customHeight="1">
      <c r="A319" s="7" t="s">
        <v>963</v>
      </c>
      <c r="B319" s="7">
        <v>45</v>
      </c>
      <c r="C319" s="7" t="s">
        <v>964</v>
      </c>
      <c r="D319" s="7" t="s">
        <v>739</v>
      </c>
      <c r="E319" s="7" t="s">
        <v>263</v>
      </c>
      <c r="F319" s="7" t="s">
        <v>317</v>
      </c>
      <c r="G319" s="7" t="s">
        <v>953</v>
      </c>
      <c r="H319" s="8">
        <f t="shared" si="29"/>
        <v>25.86</v>
      </c>
      <c r="I319" s="7" t="s">
        <v>954</v>
      </c>
      <c r="J319" s="9">
        <v>79.14</v>
      </c>
      <c r="K319" s="10">
        <f t="shared" si="35"/>
        <v>47.484000000000002</v>
      </c>
      <c r="L319" s="10"/>
      <c r="M319" s="10"/>
      <c r="N319" s="10">
        <f t="shared" si="30"/>
        <v>47.484000000000002</v>
      </c>
      <c r="O319" s="11">
        <f t="shared" si="31"/>
        <v>73.343999999999994</v>
      </c>
      <c r="P319" s="12">
        <v>52</v>
      </c>
      <c r="Q319" s="12"/>
    </row>
    <row r="320" spans="1:17" s="2" customFormat="1" ht="14.1" customHeight="1">
      <c r="A320" s="7" t="s">
        <v>965</v>
      </c>
      <c r="B320" s="7">
        <v>0</v>
      </c>
      <c r="C320" s="7" t="s">
        <v>966</v>
      </c>
      <c r="D320" s="7" t="s">
        <v>739</v>
      </c>
      <c r="E320" s="7" t="s">
        <v>263</v>
      </c>
      <c r="F320" s="7" t="s">
        <v>317</v>
      </c>
      <c r="G320" s="7" t="s">
        <v>967</v>
      </c>
      <c r="H320" s="8">
        <f t="shared" si="29"/>
        <v>31.36</v>
      </c>
      <c r="I320" s="7" t="s">
        <v>23</v>
      </c>
      <c r="J320" s="9"/>
      <c r="K320" s="10">
        <f t="shared" si="35"/>
        <v>0</v>
      </c>
      <c r="L320" s="10"/>
      <c r="M320" s="10"/>
      <c r="N320" s="10">
        <f t="shared" si="30"/>
        <v>0</v>
      </c>
      <c r="O320" s="11">
        <f t="shared" si="31"/>
        <v>31.36</v>
      </c>
      <c r="P320" s="12">
        <v>53</v>
      </c>
      <c r="Q320" s="12"/>
    </row>
    <row r="321" spans="1:17" s="2" customFormat="1" ht="14.1" customHeight="1">
      <c r="A321" s="7" t="s">
        <v>968</v>
      </c>
      <c r="B321" s="7">
        <v>0</v>
      </c>
      <c r="C321" s="7" t="s">
        <v>969</v>
      </c>
      <c r="D321" s="7" t="s">
        <v>739</v>
      </c>
      <c r="E321" s="7" t="s">
        <v>263</v>
      </c>
      <c r="F321" s="7" t="s">
        <v>317</v>
      </c>
      <c r="G321" s="7" t="s">
        <v>287</v>
      </c>
      <c r="H321" s="8">
        <f t="shared" si="29"/>
        <v>28.16</v>
      </c>
      <c r="I321" s="7" t="s">
        <v>327</v>
      </c>
      <c r="J321" s="9"/>
      <c r="K321" s="10">
        <f t="shared" si="35"/>
        <v>0</v>
      </c>
      <c r="L321" s="10"/>
      <c r="M321" s="10"/>
      <c r="N321" s="10">
        <f t="shared" si="30"/>
        <v>0</v>
      </c>
      <c r="O321" s="11">
        <f t="shared" si="31"/>
        <v>28.16</v>
      </c>
      <c r="P321" s="12">
        <v>54</v>
      </c>
      <c r="Q321" s="12"/>
    </row>
    <row r="322" spans="1:17" s="2" customFormat="1" ht="14.1" customHeight="1">
      <c r="A322" s="7" t="s">
        <v>970</v>
      </c>
      <c r="B322" s="7">
        <v>0</v>
      </c>
      <c r="C322" s="7" t="s">
        <v>971</v>
      </c>
      <c r="D322" s="7" t="s">
        <v>739</v>
      </c>
      <c r="E322" s="7" t="s">
        <v>263</v>
      </c>
      <c r="F322" s="7" t="s">
        <v>317</v>
      </c>
      <c r="G322" s="7" t="s">
        <v>896</v>
      </c>
      <c r="H322" s="8">
        <f t="shared" si="29"/>
        <v>27.78</v>
      </c>
      <c r="I322" s="7" t="s">
        <v>343</v>
      </c>
      <c r="J322" s="9"/>
      <c r="K322" s="10">
        <f t="shared" si="35"/>
        <v>0</v>
      </c>
      <c r="L322" s="10"/>
      <c r="M322" s="10"/>
      <c r="N322" s="10">
        <f t="shared" si="30"/>
        <v>0</v>
      </c>
      <c r="O322" s="11">
        <f t="shared" si="31"/>
        <v>27.78</v>
      </c>
      <c r="P322" s="12">
        <v>55</v>
      </c>
      <c r="Q322" s="12"/>
    </row>
    <row r="323" spans="1:17" s="2" customFormat="1" ht="14.1" customHeight="1">
      <c r="A323" s="7" t="s">
        <v>972</v>
      </c>
      <c r="B323" s="7">
        <v>0</v>
      </c>
      <c r="C323" s="7" t="s">
        <v>973</v>
      </c>
      <c r="D323" s="7" t="s">
        <v>739</v>
      </c>
      <c r="E323" s="7" t="s">
        <v>263</v>
      </c>
      <c r="F323" s="7" t="s">
        <v>317</v>
      </c>
      <c r="G323" s="7" t="s">
        <v>911</v>
      </c>
      <c r="H323" s="8">
        <f t="shared" si="29"/>
        <v>26.94</v>
      </c>
      <c r="I323" s="7" t="s">
        <v>703</v>
      </c>
      <c r="J323" s="9"/>
      <c r="K323" s="10">
        <f t="shared" si="35"/>
        <v>0</v>
      </c>
      <c r="L323" s="10"/>
      <c r="M323" s="10"/>
      <c r="N323" s="10">
        <f t="shared" si="30"/>
        <v>0</v>
      </c>
      <c r="O323" s="11">
        <f t="shared" si="31"/>
        <v>26.94</v>
      </c>
      <c r="P323" s="12">
        <v>56</v>
      </c>
      <c r="Q323" s="12"/>
    </row>
    <row r="324" spans="1:17" s="2" customFormat="1" ht="14.1" customHeight="1">
      <c r="A324" s="7" t="s">
        <v>974</v>
      </c>
      <c r="B324" s="7">
        <v>0</v>
      </c>
      <c r="C324" s="7" t="s">
        <v>975</v>
      </c>
      <c r="D324" s="7" t="s">
        <v>739</v>
      </c>
      <c r="E324" s="7" t="s">
        <v>263</v>
      </c>
      <c r="F324" s="7" t="s">
        <v>317</v>
      </c>
      <c r="G324" s="7" t="s">
        <v>976</v>
      </c>
      <c r="H324" s="8">
        <f t="shared" ref="H324:H387" si="36">G324*40%</f>
        <v>26.18</v>
      </c>
      <c r="I324" s="7" t="s">
        <v>367</v>
      </c>
      <c r="J324" s="9"/>
      <c r="K324" s="10">
        <f t="shared" si="35"/>
        <v>0</v>
      </c>
      <c r="L324" s="10"/>
      <c r="M324" s="10"/>
      <c r="N324" s="10">
        <f t="shared" ref="N324:N387" si="37">K324+M324</f>
        <v>0</v>
      </c>
      <c r="O324" s="11">
        <f t="shared" ref="O324:O387" si="38">H324+N324</f>
        <v>26.18</v>
      </c>
      <c r="P324" s="12">
        <v>57</v>
      </c>
      <c r="Q324" s="12"/>
    </row>
    <row r="325" spans="1:17" s="2" customFormat="1" ht="14.1" customHeight="1">
      <c r="A325" s="7" t="s">
        <v>977</v>
      </c>
      <c r="B325" s="7">
        <v>0</v>
      </c>
      <c r="C325" s="7" t="s">
        <v>978</v>
      </c>
      <c r="D325" s="7" t="s">
        <v>739</v>
      </c>
      <c r="E325" s="7" t="s">
        <v>263</v>
      </c>
      <c r="F325" s="7" t="s">
        <v>317</v>
      </c>
      <c r="G325" s="7" t="s">
        <v>979</v>
      </c>
      <c r="H325" s="8">
        <f t="shared" si="36"/>
        <v>25.94</v>
      </c>
      <c r="I325" s="7" t="s">
        <v>980</v>
      </c>
      <c r="J325" s="9"/>
      <c r="K325" s="10">
        <f t="shared" si="35"/>
        <v>0</v>
      </c>
      <c r="L325" s="10"/>
      <c r="M325" s="10"/>
      <c r="N325" s="10">
        <f t="shared" si="37"/>
        <v>0</v>
      </c>
      <c r="O325" s="11">
        <f t="shared" si="38"/>
        <v>25.94</v>
      </c>
      <c r="P325" s="12">
        <v>58</v>
      </c>
      <c r="Q325" s="12"/>
    </row>
    <row r="326" spans="1:17" s="2" customFormat="1" ht="14.1" customHeight="1">
      <c r="A326" s="7" t="s">
        <v>981</v>
      </c>
      <c r="B326" s="7">
        <v>0</v>
      </c>
      <c r="C326" s="7" t="s">
        <v>982</v>
      </c>
      <c r="D326" s="7" t="s">
        <v>739</v>
      </c>
      <c r="E326" s="7" t="s">
        <v>263</v>
      </c>
      <c r="F326" s="7" t="s">
        <v>317</v>
      </c>
      <c r="G326" s="7" t="s">
        <v>96</v>
      </c>
      <c r="H326" s="8">
        <f t="shared" si="36"/>
        <v>24.78</v>
      </c>
      <c r="I326" s="7" t="s">
        <v>273</v>
      </c>
      <c r="J326" s="9"/>
      <c r="K326" s="10">
        <f t="shared" si="35"/>
        <v>0</v>
      </c>
      <c r="L326" s="10"/>
      <c r="M326" s="10"/>
      <c r="N326" s="10">
        <f t="shared" si="37"/>
        <v>0</v>
      </c>
      <c r="O326" s="11">
        <f t="shared" si="38"/>
        <v>24.78</v>
      </c>
      <c r="P326" s="12">
        <v>59</v>
      </c>
      <c r="Q326" s="12"/>
    </row>
    <row r="327" spans="1:17" s="2" customFormat="1" ht="14.1" customHeight="1">
      <c r="A327" s="7" t="s">
        <v>983</v>
      </c>
      <c r="B327" s="7">
        <v>0</v>
      </c>
      <c r="C327" s="7" t="s">
        <v>984</v>
      </c>
      <c r="D327" s="7" t="s">
        <v>739</v>
      </c>
      <c r="E327" s="7" t="s">
        <v>263</v>
      </c>
      <c r="F327" s="7" t="s">
        <v>317</v>
      </c>
      <c r="G327" s="7" t="s">
        <v>985</v>
      </c>
      <c r="H327" s="8">
        <f t="shared" si="36"/>
        <v>24.76</v>
      </c>
      <c r="I327" s="7" t="s">
        <v>986</v>
      </c>
      <c r="J327" s="9"/>
      <c r="K327" s="10">
        <f t="shared" si="35"/>
        <v>0</v>
      </c>
      <c r="L327" s="10"/>
      <c r="M327" s="10"/>
      <c r="N327" s="10">
        <f t="shared" si="37"/>
        <v>0</v>
      </c>
      <c r="O327" s="11">
        <f t="shared" si="38"/>
        <v>24.76</v>
      </c>
      <c r="P327" s="12">
        <v>60</v>
      </c>
      <c r="Q327" s="12"/>
    </row>
    <row r="328" spans="1:17" s="2" customFormat="1" ht="14.1" customHeight="1">
      <c r="A328" s="7" t="s">
        <v>987</v>
      </c>
      <c r="B328" s="7">
        <v>8</v>
      </c>
      <c r="C328" s="7" t="s">
        <v>988</v>
      </c>
      <c r="D328" s="7" t="s">
        <v>739</v>
      </c>
      <c r="E328" s="7" t="s">
        <v>415</v>
      </c>
      <c r="F328" s="7" t="s">
        <v>23</v>
      </c>
      <c r="G328" s="7" t="s">
        <v>886</v>
      </c>
      <c r="H328" s="8">
        <f t="shared" si="36"/>
        <v>26.56</v>
      </c>
      <c r="I328" s="7" t="s">
        <v>32</v>
      </c>
      <c r="J328" s="9">
        <v>89.22</v>
      </c>
      <c r="K328" s="10">
        <f t="shared" ref="K328:K336" si="39">J328*30%</f>
        <v>26.765999999999998</v>
      </c>
      <c r="L328" s="10">
        <v>90.98</v>
      </c>
      <c r="M328" s="10">
        <f t="shared" ref="M328:M336" si="40">L328*30%</f>
        <v>27.294</v>
      </c>
      <c r="N328" s="10">
        <f t="shared" si="37"/>
        <v>54.06</v>
      </c>
      <c r="O328" s="11">
        <f t="shared" si="38"/>
        <v>80.62</v>
      </c>
      <c r="P328" s="12">
        <v>1</v>
      </c>
      <c r="Q328" s="12"/>
    </row>
    <row r="329" spans="1:17" s="2" customFormat="1" ht="14.1" customHeight="1">
      <c r="A329" s="7" t="s">
        <v>989</v>
      </c>
      <c r="B329" s="7">
        <v>1</v>
      </c>
      <c r="C329" s="7" t="s">
        <v>990</v>
      </c>
      <c r="D329" s="7" t="s">
        <v>739</v>
      </c>
      <c r="E329" s="7" t="s">
        <v>415</v>
      </c>
      <c r="F329" s="7" t="s">
        <v>23</v>
      </c>
      <c r="G329" s="7" t="s">
        <v>498</v>
      </c>
      <c r="H329" s="8">
        <f t="shared" si="36"/>
        <v>26.02</v>
      </c>
      <c r="I329" s="7" t="s">
        <v>23</v>
      </c>
      <c r="J329" s="9">
        <v>90.8</v>
      </c>
      <c r="K329" s="10">
        <f t="shared" si="39"/>
        <v>27.24</v>
      </c>
      <c r="L329" s="10">
        <v>90.42</v>
      </c>
      <c r="M329" s="10">
        <f t="shared" si="40"/>
        <v>27.126000000000001</v>
      </c>
      <c r="N329" s="10">
        <f t="shared" si="37"/>
        <v>54.366</v>
      </c>
      <c r="O329" s="11">
        <f t="shared" si="38"/>
        <v>80.385999999999996</v>
      </c>
      <c r="P329" s="12">
        <v>2</v>
      </c>
      <c r="Q329" s="12"/>
    </row>
    <row r="330" spans="1:17" s="2" customFormat="1" ht="14.1" customHeight="1">
      <c r="A330" s="7" t="s">
        <v>991</v>
      </c>
      <c r="B330" s="7">
        <v>5</v>
      </c>
      <c r="C330" s="7" t="s">
        <v>992</v>
      </c>
      <c r="D330" s="7" t="s">
        <v>739</v>
      </c>
      <c r="E330" s="7" t="s">
        <v>415</v>
      </c>
      <c r="F330" s="7" t="s">
        <v>23</v>
      </c>
      <c r="G330" s="7" t="s">
        <v>691</v>
      </c>
      <c r="H330" s="8">
        <f t="shared" si="36"/>
        <v>25.66</v>
      </c>
      <c r="I330" s="7" t="s">
        <v>50</v>
      </c>
      <c r="J330" s="9">
        <v>89.6</v>
      </c>
      <c r="K330" s="10">
        <f t="shared" si="39"/>
        <v>26.88</v>
      </c>
      <c r="L330" s="10">
        <v>90.76</v>
      </c>
      <c r="M330" s="10">
        <f t="shared" si="40"/>
        <v>27.228000000000002</v>
      </c>
      <c r="N330" s="10">
        <f t="shared" si="37"/>
        <v>54.107999999999997</v>
      </c>
      <c r="O330" s="11">
        <f t="shared" si="38"/>
        <v>79.768000000000001</v>
      </c>
      <c r="P330" s="12">
        <v>3</v>
      </c>
      <c r="Q330" s="12"/>
    </row>
    <row r="331" spans="1:17" s="2" customFormat="1" ht="14.1" customHeight="1">
      <c r="A331" s="7" t="s">
        <v>993</v>
      </c>
      <c r="B331" s="7">
        <v>2</v>
      </c>
      <c r="C331" s="7" t="s">
        <v>994</v>
      </c>
      <c r="D331" s="7" t="s">
        <v>739</v>
      </c>
      <c r="E331" s="7" t="s">
        <v>415</v>
      </c>
      <c r="F331" s="7" t="s">
        <v>23</v>
      </c>
      <c r="G331" s="7" t="s">
        <v>332</v>
      </c>
      <c r="H331" s="8">
        <f t="shared" si="36"/>
        <v>25.12</v>
      </c>
      <c r="I331" s="7" t="s">
        <v>101</v>
      </c>
      <c r="J331" s="9">
        <v>89.9</v>
      </c>
      <c r="K331" s="10">
        <f t="shared" si="39"/>
        <v>26.97</v>
      </c>
      <c r="L331" s="10">
        <v>91.14</v>
      </c>
      <c r="M331" s="10">
        <f t="shared" si="40"/>
        <v>27.341999999999999</v>
      </c>
      <c r="N331" s="10">
        <f t="shared" si="37"/>
        <v>54.311999999999998</v>
      </c>
      <c r="O331" s="11">
        <f t="shared" si="38"/>
        <v>79.432000000000002</v>
      </c>
      <c r="P331" s="12">
        <v>4</v>
      </c>
      <c r="Q331" s="12"/>
    </row>
    <row r="332" spans="1:17" s="2" customFormat="1" ht="14.1" customHeight="1">
      <c r="A332" s="7" t="s">
        <v>995</v>
      </c>
      <c r="B332" s="7">
        <v>6</v>
      </c>
      <c r="C332" s="7" t="s">
        <v>996</v>
      </c>
      <c r="D332" s="7" t="s">
        <v>739</v>
      </c>
      <c r="E332" s="7" t="s">
        <v>415</v>
      </c>
      <c r="F332" s="7" t="s">
        <v>23</v>
      </c>
      <c r="G332" s="7" t="s">
        <v>997</v>
      </c>
      <c r="H332" s="8">
        <f t="shared" si="36"/>
        <v>25.18</v>
      </c>
      <c r="I332" s="7" t="s">
        <v>67</v>
      </c>
      <c r="J332" s="9">
        <v>91.56</v>
      </c>
      <c r="K332" s="10">
        <f t="shared" si="39"/>
        <v>27.468</v>
      </c>
      <c r="L332" s="10">
        <v>87.82</v>
      </c>
      <c r="M332" s="10">
        <f t="shared" si="40"/>
        <v>26.346</v>
      </c>
      <c r="N332" s="10">
        <f t="shared" si="37"/>
        <v>53.814</v>
      </c>
      <c r="O332" s="11">
        <f t="shared" si="38"/>
        <v>78.994</v>
      </c>
      <c r="P332" s="12">
        <v>5</v>
      </c>
      <c r="Q332" s="12"/>
    </row>
    <row r="333" spans="1:17" s="2" customFormat="1" ht="14.1" customHeight="1">
      <c r="A333" s="7" t="s">
        <v>998</v>
      </c>
      <c r="B333" s="7">
        <v>7</v>
      </c>
      <c r="C333" s="7" t="s">
        <v>999</v>
      </c>
      <c r="D333" s="7" t="s">
        <v>739</v>
      </c>
      <c r="E333" s="7" t="s">
        <v>415</v>
      </c>
      <c r="F333" s="7" t="s">
        <v>23</v>
      </c>
      <c r="G333" s="7" t="s">
        <v>1000</v>
      </c>
      <c r="H333" s="8">
        <f t="shared" si="36"/>
        <v>25</v>
      </c>
      <c r="I333" s="7" t="s">
        <v>97</v>
      </c>
      <c r="J333" s="9">
        <v>89</v>
      </c>
      <c r="K333" s="10">
        <f t="shared" si="39"/>
        <v>26.7</v>
      </c>
      <c r="L333" s="10">
        <v>89.9</v>
      </c>
      <c r="M333" s="10">
        <f t="shared" si="40"/>
        <v>26.97</v>
      </c>
      <c r="N333" s="10">
        <f t="shared" si="37"/>
        <v>53.67</v>
      </c>
      <c r="O333" s="11">
        <f t="shared" si="38"/>
        <v>78.67</v>
      </c>
      <c r="P333" s="12">
        <v>6</v>
      </c>
      <c r="Q333" s="12"/>
    </row>
    <row r="334" spans="1:17" s="2" customFormat="1" ht="14.1" customHeight="1">
      <c r="A334" s="7" t="s">
        <v>1001</v>
      </c>
      <c r="B334" s="7">
        <v>3</v>
      </c>
      <c r="C334" s="7" t="s">
        <v>1002</v>
      </c>
      <c r="D334" s="7" t="s">
        <v>739</v>
      </c>
      <c r="E334" s="7" t="s">
        <v>415</v>
      </c>
      <c r="F334" s="7" t="s">
        <v>23</v>
      </c>
      <c r="G334" s="7" t="s">
        <v>1003</v>
      </c>
      <c r="H334" s="8">
        <f t="shared" si="36"/>
        <v>23.84</v>
      </c>
      <c r="I334" s="7" t="s">
        <v>93</v>
      </c>
      <c r="J334" s="9">
        <v>91.24</v>
      </c>
      <c r="K334" s="10">
        <f t="shared" si="39"/>
        <v>27.372</v>
      </c>
      <c r="L334" s="10">
        <v>90.26</v>
      </c>
      <c r="M334" s="10">
        <f t="shared" si="40"/>
        <v>27.077999999999999</v>
      </c>
      <c r="N334" s="10">
        <f t="shared" si="37"/>
        <v>54.45</v>
      </c>
      <c r="O334" s="11">
        <f t="shared" si="38"/>
        <v>78.290000000000006</v>
      </c>
      <c r="P334" s="12">
        <v>7</v>
      </c>
      <c r="Q334" s="12"/>
    </row>
    <row r="335" spans="1:17" s="2" customFormat="1" ht="14.1" customHeight="1">
      <c r="A335" s="7" t="s">
        <v>1004</v>
      </c>
      <c r="B335" s="7">
        <v>4</v>
      </c>
      <c r="C335" s="7" t="s">
        <v>1005</v>
      </c>
      <c r="D335" s="7" t="s">
        <v>739</v>
      </c>
      <c r="E335" s="7" t="s">
        <v>415</v>
      </c>
      <c r="F335" s="7" t="s">
        <v>23</v>
      </c>
      <c r="G335" s="7" t="s">
        <v>45</v>
      </c>
      <c r="H335" s="8">
        <f t="shared" si="36"/>
        <v>25.56</v>
      </c>
      <c r="I335" s="7" t="s">
        <v>46</v>
      </c>
      <c r="J335" s="9">
        <v>83.5</v>
      </c>
      <c r="K335" s="10">
        <f t="shared" si="39"/>
        <v>25.05</v>
      </c>
      <c r="L335" s="10">
        <v>86.34</v>
      </c>
      <c r="M335" s="10">
        <f t="shared" si="40"/>
        <v>25.902000000000001</v>
      </c>
      <c r="N335" s="10">
        <f t="shared" si="37"/>
        <v>50.951999999999998</v>
      </c>
      <c r="O335" s="11">
        <f t="shared" si="38"/>
        <v>76.512</v>
      </c>
      <c r="P335" s="12">
        <v>8</v>
      </c>
      <c r="Q335" s="12"/>
    </row>
    <row r="336" spans="1:17" s="2" customFormat="1" ht="14.1" customHeight="1">
      <c r="A336" s="7" t="s">
        <v>1006</v>
      </c>
      <c r="B336" s="7">
        <v>0</v>
      </c>
      <c r="C336" s="7" t="s">
        <v>1007</v>
      </c>
      <c r="D336" s="7" t="s">
        <v>739</v>
      </c>
      <c r="E336" s="7" t="s">
        <v>415</v>
      </c>
      <c r="F336" s="7" t="s">
        <v>23</v>
      </c>
      <c r="G336" s="7" t="s">
        <v>624</v>
      </c>
      <c r="H336" s="8">
        <f t="shared" si="36"/>
        <v>28.5</v>
      </c>
      <c r="I336" s="7" t="s">
        <v>25</v>
      </c>
      <c r="J336" s="9"/>
      <c r="K336" s="10">
        <f t="shared" si="39"/>
        <v>0</v>
      </c>
      <c r="L336" s="10"/>
      <c r="M336" s="10">
        <f t="shared" si="40"/>
        <v>0</v>
      </c>
      <c r="N336" s="10">
        <f t="shared" si="37"/>
        <v>0</v>
      </c>
      <c r="O336" s="11">
        <f t="shared" si="38"/>
        <v>28.5</v>
      </c>
      <c r="P336" s="12">
        <v>9</v>
      </c>
      <c r="Q336" s="12"/>
    </row>
    <row r="337" spans="1:17" s="2" customFormat="1" ht="14.1" customHeight="1">
      <c r="A337" s="7" t="s">
        <v>1008</v>
      </c>
      <c r="B337" s="7">
        <v>2</v>
      </c>
      <c r="C337" s="7" t="s">
        <v>1009</v>
      </c>
      <c r="D337" s="7" t="s">
        <v>739</v>
      </c>
      <c r="E337" s="7" t="s">
        <v>435</v>
      </c>
      <c r="F337" s="7" t="s">
        <v>32</v>
      </c>
      <c r="G337" s="7" t="s">
        <v>142</v>
      </c>
      <c r="H337" s="8">
        <f t="shared" si="36"/>
        <v>27.96</v>
      </c>
      <c r="I337" s="7" t="s">
        <v>25</v>
      </c>
      <c r="J337" s="9">
        <v>88.66</v>
      </c>
      <c r="K337" s="10">
        <f>J337*60%</f>
        <v>53.195999999999998</v>
      </c>
      <c r="L337" s="10"/>
      <c r="M337" s="10"/>
      <c r="N337" s="10">
        <f t="shared" si="37"/>
        <v>53.195999999999998</v>
      </c>
      <c r="O337" s="11">
        <f t="shared" si="38"/>
        <v>81.156000000000006</v>
      </c>
      <c r="P337" s="12">
        <v>1</v>
      </c>
      <c r="Q337" s="12"/>
    </row>
    <row r="338" spans="1:17" s="2" customFormat="1" ht="14.1" customHeight="1">
      <c r="A338" s="7" t="s">
        <v>1010</v>
      </c>
      <c r="B338" s="7">
        <v>1</v>
      </c>
      <c r="C338" s="7" t="s">
        <v>1011</v>
      </c>
      <c r="D338" s="7" t="s">
        <v>739</v>
      </c>
      <c r="E338" s="7" t="s">
        <v>435</v>
      </c>
      <c r="F338" s="7" t="s">
        <v>32</v>
      </c>
      <c r="G338" s="7" t="s">
        <v>279</v>
      </c>
      <c r="H338" s="8">
        <f t="shared" si="36"/>
        <v>26.52</v>
      </c>
      <c r="I338" s="7" t="s">
        <v>23</v>
      </c>
      <c r="J338" s="9">
        <v>89.06</v>
      </c>
      <c r="K338" s="10">
        <f>J338*60%</f>
        <v>53.436</v>
      </c>
      <c r="L338" s="10"/>
      <c r="M338" s="10"/>
      <c r="N338" s="10">
        <f t="shared" si="37"/>
        <v>53.436</v>
      </c>
      <c r="O338" s="11">
        <f t="shared" si="38"/>
        <v>79.956000000000003</v>
      </c>
      <c r="P338" s="12">
        <v>2</v>
      </c>
      <c r="Q338" s="12"/>
    </row>
    <row r="339" spans="1:17" s="2" customFormat="1" ht="14.1" customHeight="1">
      <c r="A339" s="7" t="s">
        <v>1012</v>
      </c>
      <c r="B339" s="7">
        <v>3</v>
      </c>
      <c r="C339" s="7" t="s">
        <v>1013</v>
      </c>
      <c r="D339" s="7" t="s">
        <v>739</v>
      </c>
      <c r="E339" s="7" t="s">
        <v>435</v>
      </c>
      <c r="F339" s="7" t="s">
        <v>32</v>
      </c>
      <c r="G339" s="7" t="s">
        <v>1014</v>
      </c>
      <c r="H339" s="8">
        <f t="shared" si="36"/>
        <v>20.9</v>
      </c>
      <c r="I339" s="7" t="s">
        <v>50</v>
      </c>
      <c r="J339" s="9">
        <v>84.02</v>
      </c>
      <c r="K339" s="10">
        <f>J339*60%</f>
        <v>50.411999999999999</v>
      </c>
      <c r="L339" s="10"/>
      <c r="M339" s="10"/>
      <c r="N339" s="10">
        <f t="shared" si="37"/>
        <v>50.411999999999999</v>
      </c>
      <c r="O339" s="11">
        <f t="shared" si="38"/>
        <v>71.311999999999998</v>
      </c>
      <c r="P339" s="12">
        <v>3</v>
      </c>
      <c r="Q339" s="12"/>
    </row>
    <row r="340" spans="1:17" s="2" customFormat="1" ht="14.1" customHeight="1">
      <c r="A340" s="7" t="s">
        <v>1015</v>
      </c>
      <c r="B340" s="7">
        <v>0</v>
      </c>
      <c r="C340" s="7" t="s">
        <v>1016</v>
      </c>
      <c r="D340" s="7" t="s">
        <v>739</v>
      </c>
      <c r="E340" s="7" t="s">
        <v>435</v>
      </c>
      <c r="F340" s="7" t="s">
        <v>32</v>
      </c>
      <c r="G340" s="7" t="s">
        <v>1017</v>
      </c>
      <c r="H340" s="8">
        <f t="shared" si="36"/>
        <v>27.48</v>
      </c>
      <c r="I340" s="7" t="s">
        <v>32</v>
      </c>
      <c r="J340" s="9"/>
      <c r="K340" s="10">
        <f>J340*60%</f>
        <v>0</v>
      </c>
      <c r="L340" s="10"/>
      <c r="M340" s="10"/>
      <c r="N340" s="10">
        <f t="shared" si="37"/>
        <v>0</v>
      </c>
      <c r="O340" s="11">
        <f t="shared" si="38"/>
        <v>27.48</v>
      </c>
      <c r="P340" s="12">
        <v>4</v>
      </c>
      <c r="Q340" s="12"/>
    </row>
    <row r="341" spans="1:17" s="2" customFormat="1" ht="14.1" customHeight="1">
      <c r="A341" s="7" t="s">
        <v>1018</v>
      </c>
      <c r="B341" s="7">
        <v>3</v>
      </c>
      <c r="C341" s="7" t="s">
        <v>1019</v>
      </c>
      <c r="D341" s="7" t="s">
        <v>739</v>
      </c>
      <c r="E341" s="7" t="s">
        <v>456</v>
      </c>
      <c r="F341" s="7" t="s">
        <v>32</v>
      </c>
      <c r="G341" s="7" t="s">
        <v>1020</v>
      </c>
      <c r="H341" s="8">
        <f t="shared" si="36"/>
        <v>29.76</v>
      </c>
      <c r="I341" s="7" t="s">
        <v>25</v>
      </c>
      <c r="J341" s="9">
        <v>87.38</v>
      </c>
      <c r="K341" s="10">
        <f>J341*30%</f>
        <v>26.213999999999999</v>
      </c>
      <c r="L341" s="10">
        <v>92.1</v>
      </c>
      <c r="M341" s="10">
        <f>L341*30%</f>
        <v>27.63</v>
      </c>
      <c r="N341" s="10">
        <f t="shared" si="37"/>
        <v>53.844000000000001</v>
      </c>
      <c r="O341" s="11">
        <f t="shared" si="38"/>
        <v>83.603999999999999</v>
      </c>
      <c r="P341" s="12">
        <v>1</v>
      </c>
      <c r="Q341" s="12"/>
    </row>
    <row r="342" spans="1:17" s="2" customFormat="1" ht="14.1" customHeight="1">
      <c r="A342" s="7" t="s">
        <v>1021</v>
      </c>
      <c r="B342" s="7">
        <v>4</v>
      </c>
      <c r="C342" s="7" t="s">
        <v>1022</v>
      </c>
      <c r="D342" s="7" t="s">
        <v>739</v>
      </c>
      <c r="E342" s="7" t="s">
        <v>456</v>
      </c>
      <c r="F342" s="7" t="s">
        <v>32</v>
      </c>
      <c r="G342" s="7" t="s">
        <v>834</v>
      </c>
      <c r="H342" s="8">
        <f t="shared" si="36"/>
        <v>29.32</v>
      </c>
      <c r="I342" s="7" t="s">
        <v>32</v>
      </c>
      <c r="J342" s="9">
        <v>85.5</v>
      </c>
      <c r="K342" s="10">
        <f>J342*30%</f>
        <v>25.65</v>
      </c>
      <c r="L342" s="10">
        <v>89.7</v>
      </c>
      <c r="M342" s="10">
        <f>L342*30%</f>
        <v>26.91</v>
      </c>
      <c r="N342" s="10">
        <f t="shared" si="37"/>
        <v>52.56</v>
      </c>
      <c r="O342" s="11">
        <f t="shared" si="38"/>
        <v>81.88</v>
      </c>
      <c r="P342" s="12">
        <v>2</v>
      </c>
      <c r="Q342" s="12"/>
    </row>
    <row r="343" spans="1:17" s="2" customFormat="1" ht="14.1" customHeight="1">
      <c r="A343" s="7" t="s">
        <v>1023</v>
      </c>
      <c r="B343" s="7">
        <v>1</v>
      </c>
      <c r="C343" s="7" t="s">
        <v>1024</v>
      </c>
      <c r="D343" s="7" t="s">
        <v>739</v>
      </c>
      <c r="E343" s="7" t="s">
        <v>456</v>
      </c>
      <c r="F343" s="7" t="s">
        <v>32</v>
      </c>
      <c r="G343" s="7" t="s">
        <v>805</v>
      </c>
      <c r="H343" s="8">
        <f t="shared" si="36"/>
        <v>26.62</v>
      </c>
      <c r="I343" s="7" t="s">
        <v>23</v>
      </c>
      <c r="J343" s="9">
        <v>85.4</v>
      </c>
      <c r="K343" s="10">
        <f>J343*30%</f>
        <v>25.62</v>
      </c>
      <c r="L343" s="10">
        <v>91.5</v>
      </c>
      <c r="M343" s="10">
        <f>L343*30%</f>
        <v>27.45</v>
      </c>
      <c r="N343" s="10">
        <f t="shared" si="37"/>
        <v>53.07</v>
      </c>
      <c r="O343" s="11">
        <f t="shared" si="38"/>
        <v>79.69</v>
      </c>
      <c r="P343" s="12">
        <v>3</v>
      </c>
      <c r="Q343" s="12"/>
    </row>
    <row r="344" spans="1:17" s="2" customFormat="1" ht="14.1" customHeight="1">
      <c r="A344" s="7" t="s">
        <v>1025</v>
      </c>
      <c r="B344" s="7">
        <v>2</v>
      </c>
      <c r="C344" s="7" t="s">
        <v>1026</v>
      </c>
      <c r="D344" s="7" t="s">
        <v>739</v>
      </c>
      <c r="E344" s="7" t="s">
        <v>456</v>
      </c>
      <c r="F344" s="7" t="s">
        <v>32</v>
      </c>
      <c r="G344" s="7" t="s">
        <v>627</v>
      </c>
      <c r="H344" s="8">
        <f t="shared" si="36"/>
        <v>26.38</v>
      </c>
      <c r="I344" s="7" t="s">
        <v>50</v>
      </c>
      <c r="J344" s="9">
        <v>82.8</v>
      </c>
      <c r="K344" s="10">
        <f>J344*30%</f>
        <v>24.84</v>
      </c>
      <c r="L344" s="10">
        <v>90.7</v>
      </c>
      <c r="M344" s="10">
        <f>L344*30%</f>
        <v>27.21</v>
      </c>
      <c r="N344" s="10">
        <f t="shared" si="37"/>
        <v>52.05</v>
      </c>
      <c r="O344" s="11">
        <f t="shared" si="38"/>
        <v>78.430000000000007</v>
      </c>
      <c r="P344" s="12">
        <v>4</v>
      </c>
      <c r="Q344" s="12"/>
    </row>
    <row r="345" spans="1:17" s="2" customFormat="1" ht="14.1" customHeight="1">
      <c r="A345" s="7" t="s">
        <v>1027</v>
      </c>
      <c r="B345" s="7">
        <v>3</v>
      </c>
      <c r="C345" s="7" t="s">
        <v>1028</v>
      </c>
      <c r="D345" s="7" t="s">
        <v>739</v>
      </c>
      <c r="E345" s="7" t="s">
        <v>472</v>
      </c>
      <c r="F345" s="7" t="s">
        <v>25</v>
      </c>
      <c r="G345" s="7" t="s">
        <v>1029</v>
      </c>
      <c r="H345" s="8">
        <f t="shared" si="36"/>
        <v>30.3</v>
      </c>
      <c r="I345" s="7" t="s">
        <v>25</v>
      </c>
      <c r="J345" s="9">
        <v>89.7</v>
      </c>
      <c r="K345" s="10">
        <f t="shared" ref="K345:K376" si="41">J345*60%</f>
        <v>53.82</v>
      </c>
      <c r="L345" s="10"/>
      <c r="M345" s="10"/>
      <c r="N345" s="10">
        <f t="shared" si="37"/>
        <v>53.82</v>
      </c>
      <c r="O345" s="11">
        <f t="shared" si="38"/>
        <v>84.12</v>
      </c>
      <c r="P345" s="12">
        <v>1</v>
      </c>
      <c r="Q345" s="12"/>
    </row>
    <row r="346" spans="1:17" s="2" customFormat="1" ht="14.1" customHeight="1">
      <c r="A346" s="7" t="s">
        <v>1030</v>
      </c>
      <c r="B346" s="7">
        <v>1</v>
      </c>
      <c r="C346" s="7" t="s">
        <v>1031</v>
      </c>
      <c r="D346" s="7" t="s">
        <v>739</v>
      </c>
      <c r="E346" s="7" t="s">
        <v>472</v>
      </c>
      <c r="F346" s="7" t="s">
        <v>25</v>
      </c>
      <c r="G346" s="7" t="s">
        <v>918</v>
      </c>
      <c r="H346" s="8">
        <f t="shared" si="36"/>
        <v>27.64</v>
      </c>
      <c r="I346" s="7" t="s">
        <v>23</v>
      </c>
      <c r="J346" s="9">
        <v>89.52</v>
      </c>
      <c r="K346" s="10">
        <f t="shared" si="41"/>
        <v>53.712000000000003</v>
      </c>
      <c r="L346" s="10"/>
      <c r="M346" s="10"/>
      <c r="N346" s="10">
        <f t="shared" si="37"/>
        <v>53.712000000000003</v>
      </c>
      <c r="O346" s="11">
        <f t="shared" si="38"/>
        <v>81.352000000000004</v>
      </c>
      <c r="P346" s="12">
        <v>2</v>
      </c>
      <c r="Q346" s="12"/>
    </row>
    <row r="347" spans="1:17" s="2" customFormat="1" ht="14.1" customHeight="1">
      <c r="A347" s="7" t="s">
        <v>1032</v>
      </c>
      <c r="B347" s="7">
        <v>2</v>
      </c>
      <c r="C347" s="7" t="s">
        <v>1033</v>
      </c>
      <c r="D347" s="7" t="s">
        <v>739</v>
      </c>
      <c r="E347" s="7" t="s">
        <v>472</v>
      </c>
      <c r="F347" s="7" t="s">
        <v>25</v>
      </c>
      <c r="G347" s="7" t="s">
        <v>1034</v>
      </c>
      <c r="H347" s="8">
        <f t="shared" si="36"/>
        <v>29.06</v>
      </c>
      <c r="I347" s="7" t="s">
        <v>32</v>
      </c>
      <c r="J347" s="9">
        <v>80.7</v>
      </c>
      <c r="K347" s="10">
        <f t="shared" si="41"/>
        <v>48.42</v>
      </c>
      <c r="L347" s="10"/>
      <c r="M347" s="10"/>
      <c r="N347" s="10">
        <f t="shared" si="37"/>
        <v>48.42</v>
      </c>
      <c r="O347" s="11">
        <f t="shared" si="38"/>
        <v>77.48</v>
      </c>
      <c r="P347" s="12">
        <v>3</v>
      </c>
      <c r="Q347" s="12"/>
    </row>
    <row r="348" spans="1:17" s="2" customFormat="1" ht="14.1" customHeight="1">
      <c r="A348" s="7" t="s">
        <v>1035</v>
      </c>
      <c r="B348" s="7">
        <v>10</v>
      </c>
      <c r="C348" s="7" t="s">
        <v>1036</v>
      </c>
      <c r="D348" s="7" t="s">
        <v>739</v>
      </c>
      <c r="E348" s="7" t="s">
        <v>599</v>
      </c>
      <c r="F348" s="7" t="s">
        <v>264</v>
      </c>
      <c r="G348" s="7" t="s">
        <v>1037</v>
      </c>
      <c r="H348" s="8">
        <f t="shared" si="36"/>
        <v>30.82</v>
      </c>
      <c r="I348" s="7" t="s">
        <v>32</v>
      </c>
      <c r="J348" s="9">
        <v>93.48</v>
      </c>
      <c r="K348" s="10">
        <f t="shared" si="41"/>
        <v>56.088000000000001</v>
      </c>
      <c r="L348" s="10"/>
      <c r="M348" s="10"/>
      <c r="N348" s="10">
        <f t="shared" si="37"/>
        <v>56.088000000000001</v>
      </c>
      <c r="O348" s="11">
        <f t="shared" si="38"/>
        <v>86.908000000000001</v>
      </c>
      <c r="P348" s="12">
        <v>1</v>
      </c>
      <c r="Q348" s="12"/>
    </row>
    <row r="349" spans="1:17" s="2" customFormat="1" ht="14.1" customHeight="1">
      <c r="A349" s="7" t="s">
        <v>1038</v>
      </c>
      <c r="B349" s="7">
        <v>23</v>
      </c>
      <c r="C349" s="7" t="s">
        <v>1039</v>
      </c>
      <c r="D349" s="7" t="s">
        <v>739</v>
      </c>
      <c r="E349" s="7" t="s">
        <v>599</v>
      </c>
      <c r="F349" s="7" t="s">
        <v>264</v>
      </c>
      <c r="G349" s="7" t="s">
        <v>743</v>
      </c>
      <c r="H349" s="8">
        <f t="shared" si="36"/>
        <v>30.04</v>
      </c>
      <c r="I349" s="7" t="s">
        <v>150</v>
      </c>
      <c r="J349" s="9">
        <v>93.38</v>
      </c>
      <c r="K349" s="10">
        <f t="shared" si="41"/>
        <v>56.027999999999999</v>
      </c>
      <c r="L349" s="10"/>
      <c r="M349" s="10"/>
      <c r="N349" s="10">
        <f t="shared" si="37"/>
        <v>56.027999999999999</v>
      </c>
      <c r="O349" s="11">
        <f t="shared" si="38"/>
        <v>86.067999999999998</v>
      </c>
      <c r="P349" s="12">
        <v>2</v>
      </c>
      <c r="Q349" s="12"/>
    </row>
    <row r="350" spans="1:17" s="2" customFormat="1" ht="14.1" customHeight="1">
      <c r="A350" s="7" t="s">
        <v>1040</v>
      </c>
      <c r="B350" s="7">
        <v>30</v>
      </c>
      <c r="C350" s="7" t="s">
        <v>1041</v>
      </c>
      <c r="D350" s="7" t="s">
        <v>739</v>
      </c>
      <c r="E350" s="7" t="s">
        <v>599</v>
      </c>
      <c r="F350" s="7" t="s">
        <v>264</v>
      </c>
      <c r="G350" s="7" t="s">
        <v>1042</v>
      </c>
      <c r="H350" s="8">
        <f t="shared" si="36"/>
        <v>32.119999999999997</v>
      </c>
      <c r="I350" s="7" t="s">
        <v>25</v>
      </c>
      <c r="J350" s="9">
        <v>89.9</v>
      </c>
      <c r="K350" s="10">
        <f t="shared" si="41"/>
        <v>53.94</v>
      </c>
      <c r="L350" s="10"/>
      <c r="M350" s="10"/>
      <c r="N350" s="10">
        <f t="shared" si="37"/>
        <v>53.94</v>
      </c>
      <c r="O350" s="11">
        <f t="shared" si="38"/>
        <v>86.06</v>
      </c>
      <c r="P350" s="12">
        <v>3</v>
      </c>
      <c r="Q350" s="12"/>
    </row>
    <row r="351" spans="1:17" s="2" customFormat="1" ht="14.1" customHeight="1">
      <c r="A351" s="7" t="s">
        <v>1043</v>
      </c>
      <c r="B351" s="7">
        <v>13</v>
      </c>
      <c r="C351" s="7" t="s">
        <v>1044</v>
      </c>
      <c r="D351" s="7" t="s">
        <v>739</v>
      </c>
      <c r="E351" s="7" t="s">
        <v>599</v>
      </c>
      <c r="F351" s="7" t="s">
        <v>264</v>
      </c>
      <c r="G351" s="7" t="s">
        <v>513</v>
      </c>
      <c r="H351" s="8">
        <f t="shared" si="36"/>
        <v>28.04</v>
      </c>
      <c r="I351" s="7" t="s">
        <v>520</v>
      </c>
      <c r="J351" s="9">
        <v>93.82</v>
      </c>
      <c r="K351" s="10">
        <f t="shared" si="41"/>
        <v>56.292000000000002</v>
      </c>
      <c r="L351" s="10"/>
      <c r="M351" s="10"/>
      <c r="N351" s="10">
        <f t="shared" si="37"/>
        <v>56.292000000000002</v>
      </c>
      <c r="O351" s="11">
        <f t="shared" si="38"/>
        <v>84.331999999999994</v>
      </c>
      <c r="P351" s="12">
        <v>4</v>
      </c>
      <c r="Q351" s="12"/>
    </row>
    <row r="352" spans="1:17" s="2" customFormat="1" ht="14.1" customHeight="1">
      <c r="A352" s="7" t="s">
        <v>1045</v>
      </c>
      <c r="B352" s="7">
        <v>15</v>
      </c>
      <c r="C352" s="7" t="s">
        <v>1046</v>
      </c>
      <c r="D352" s="7" t="s">
        <v>739</v>
      </c>
      <c r="E352" s="7" t="s">
        <v>599</v>
      </c>
      <c r="F352" s="7" t="s">
        <v>264</v>
      </c>
      <c r="G352" s="7" t="s">
        <v>1047</v>
      </c>
      <c r="H352" s="8">
        <f t="shared" si="36"/>
        <v>30.72</v>
      </c>
      <c r="I352" s="7" t="s">
        <v>23</v>
      </c>
      <c r="J352" s="9">
        <v>88.8</v>
      </c>
      <c r="K352" s="10">
        <f t="shared" si="41"/>
        <v>53.28</v>
      </c>
      <c r="L352" s="10"/>
      <c r="M352" s="10"/>
      <c r="N352" s="10">
        <f t="shared" si="37"/>
        <v>53.28</v>
      </c>
      <c r="O352" s="11">
        <f t="shared" si="38"/>
        <v>84</v>
      </c>
      <c r="P352" s="12">
        <v>5</v>
      </c>
      <c r="Q352" s="12"/>
    </row>
    <row r="353" spans="1:17" s="2" customFormat="1" ht="14.1" customHeight="1">
      <c r="A353" s="7" t="s">
        <v>1048</v>
      </c>
      <c r="B353" s="7">
        <v>42</v>
      </c>
      <c r="C353" s="7" t="s">
        <v>1049</v>
      </c>
      <c r="D353" s="7" t="s">
        <v>739</v>
      </c>
      <c r="E353" s="7" t="s">
        <v>599</v>
      </c>
      <c r="F353" s="7" t="s">
        <v>264</v>
      </c>
      <c r="G353" s="7" t="s">
        <v>813</v>
      </c>
      <c r="H353" s="8">
        <f t="shared" si="36"/>
        <v>30.06</v>
      </c>
      <c r="I353" s="7" t="s">
        <v>105</v>
      </c>
      <c r="J353" s="9">
        <v>89.8</v>
      </c>
      <c r="K353" s="10">
        <f t="shared" si="41"/>
        <v>53.88</v>
      </c>
      <c r="L353" s="10"/>
      <c r="M353" s="10"/>
      <c r="N353" s="10">
        <f t="shared" si="37"/>
        <v>53.88</v>
      </c>
      <c r="O353" s="11">
        <f t="shared" si="38"/>
        <v>83.94</v>
      </c>
      <c r="P353" s="12">
        <v>6</v>
      </c>
      <c r="Q353" s="12"/>
    </row>
    <row r="354" spans="1:17" s="2" customFormat="1" ht="14.1" customHeight="1">
      <c r="A354" s="7" t="s">
        <v>1050</v>
      </c>
      <c r="B354" s="7">
        <v>14</v>
      </c>
      <c r="C354" s="7" t="s">
        <v>1051</v>
      </c>
      <c r="D354" s="7" t="s">
        <v>739</v>
      </c>
      <c r="E354" s="7" t="s">
        <v>599</v>
      </c>
      <c r="F354" s="7" t="s">
        <v>264</v>
      </c>
      <c r="G354" s="7" t="s">
        <v>204</v>
      </c>
      <c r="H354" s="8">
        <f t="shared" si="36"/>
        <v>30.28</v>
      </c>
      <c r="I354" s="7" t="s">
        <v>67</v>
      </c>
      <c r="J354" s="9">
        <v>89.4</v>
      </c>
      <c r="K354" s="10">
        <f t="shared" si="41"/>
        <v>53.64</v>
      </c>
      <c r="L354" s="10"/>
      <c r="M354" s="10"/>
      <c r="N354" s="10">
        <f t="shared" si="37"/>
        <v>53.64</v>
      </c>
      <c r="O354" s="11">
        <f t="shared" si="38"/>
        <v>83.92</v>
      </c>
      <c r="P354" s="12">
        <v>7</v>
      </c>
      <c r="Q354" s="12"/>
    </row>
    <row r="355" spans="1:17" s="2" customFormat="1" ht="14.1" customHeight="1">
      <c r="A355" s="7" t="s">
        <v>1052</v>
      </c>
      <c r="B355" s="7">
        <v>25</v>
      </c>
      <c r="C355" s="7" t="s">
        <v>1053</v>
      </c>
      <c r="D355" s="7" t="s">
        <v>739</v>
      </c>
      <c r="E355" s="7" t="s">
        <v>599</v>
      </c>
      <c r="F355" s="7" t="s">
        <v>264</v>
      </c>
      <c r="G355" s="7" t="s">
        <v>1054</v>
      </c>
      <c r="H355" s="8">
        <f t="shared" si="36"/>
        <v>30.66</v>
      </c>
      <c r="I355" s="7" t="s">
        <v>50</v>
      </c>
      <c r="J355" s="9">
        <v>87.8</v>
      </c>
      <c r="K355" s="10">
        <f t="shared" si="41"/>
        <v>52.68</v>
      </c>
      <c r="L355" s="10"/>
      <c r="M355" s="10"/>
      <c r="N355" s="10">
        <f t="shared" si="37"/>
        <v>52.68</v>
      </c>
      <c r="O355" s="11">
        <f t="shared" si="38"/>
        <v>83.34</v>
      </c>
      <c r="P355" s="12">
        <v>8</v>
      </c>
      <c r="Q355" s="12"/>
    </row>
    <row r="356" spans="1:17" s="2" customFormat="1" ht="14.1" customHeight="1">
      <c r="A356" s="7" t="s">
        <v>1055</v>
      </c>
      <c r="B356" s="7">
        <v>24</v>
      </c>
      <c r="C356" s="7" t="s">
        <v>1056</v>
      </c>
      <c r="D356" s="7" t="s">
        <v>739</v>
      </c>
      <c r="E356" s="7" t="s">
        <v>599</v>
      </c>
      <c r="F356" s="7" t="s">
        <v>264</v>
      </c>
      <c r="G356" s="7" t="s">
        <v>1057</v>
      </c>
      <c r="H356" s="8">
        <f t="shared" si="36"/>
        <v>29.3</v>
      </c>
      <c r="I356" s="7" t="s">
        <v>163</v>
      </c>
      <c r="J356" s="9">
        <v>90.06</v>
      </c>
      <c r="K356" s="10">
        <f t="shared" si="41"/>
        <v>54.036000000000001</v>
      </c>
      <c r="L356" s="10"/>
      <c r="M356" s="10"/>
      <c r="N356" s="10">
        <f t="shared" si="37"/>
        <v>54.036000000000001</v>
      </c>
      <c r="O356" s="11">
        <f t="shared" si="38"/>
        <v>83.335999999999999</v>
      </c>
      <c r="P356" s="12">
        <v>8</v>
      </c>
      <c r="Q356" s="12"/>
    </row>
    <row r="357" spans="1:17" s="2" customFormat="1" ht="14.1" customHeight="1">
      <c r="A357" s="7" t="s">
        <v>1058</v>
      </c>
      <c r="B357" s="7">
        <v>33</v>
      </c>
      <c r="C357" s="7" t="s">
        <v>1059</v>
      </c>
      <c r="D357" s="7" t="s">
        <v>739</v>
      </c>
      <c r="E357" s="7" t="s">
        <v>599</v>
      </c>
      <c r="F357" s="7" t="s">
        <v>264</v>
      </c>
      <c r="G357" s="7" t="s">
        <v>1060</v>
      </c>
      <c r="H357" s="8">
        <f t="shared" si="36"/>
        <v>30.36</v>
      </c>
      <c r="I357" s="7" t="s">
        <v>46</v>
      </c>
      <c r="J357" s="9">
        <v>87.96</v>
      </c>
      <c r="K357" s="10">
        <f t="shared" si="41"/>
        <v>52.776000000000003</v>
      </c>
      <c r="L357" s="10"/>
      <c r="M357" s="10"/>
      <c r="N357" s="10">
        <f t="shared" si="37"/>
        <v>52.776000000000003</v>
      </c>
      <c r="O357" s="11">
        <f t="shared" si="38"/>
        <v>83.135999999999996</v>
      </c>
      <c r="P357" s="12">
        <v>10</v>
      </c>
      <c r="Q357" s="12"/>
    </row>
    <row r="358" spans="1:17" s="2" customFormat="1" ht="14.1" customHeight="1">
      <c r="A358" s="7" t="s">
        <v>1061</v>
      </c>
      <c r="B358" s="7">
        <v>2</v>
      </c>
      <c r="C358" s="7" t="s">
        <v>1062</v>
      </c>
      <c r="D358" s="7" t="s">
        <v>739</v>
      </c>
      <c r="E358" s="7" t="s">
        <v>599</v>
      </c>
      <c r="F358" s="7" t="s">
        <v>264</v>
      </c>
      <c r="G358" s="7" t="s">
        <v>142</v>
      </c>
      <c r="H358" s="8">
        <f t="shared" si="36"/>
        <v>27.96</v>
      </c>
      <c r="I358" s="7" t="s">
        <v>313</v>
      </c>
      <c r="J358" s="9">
        <v>91.68</v>
      </c>
      <c r="K358" s="10">
        <f t="shared" si="41"/>
        <v>55.008000000000003</v>
      </c>
      <c r="L358" s="10"/>
      <c r="M358" s="10"/>
      <c r="N358" s="10">
        <f t="shared" si="37"/>
        <v>55.008000000000003</v>
      </c>
      <c r="O358" s="11">
        <f t="shared" si="38"/>
        <v>82.968000000000004</v>
      </c>
      <c r="P358" s="12">
        <v>11</v>
      </c>
      <c r="Q358" s="12"/>
    </row>
    <row r="359" spans="1:17" s="2" customFormat="1" ht="14.1" customHeight="1">
      <c r="A359" s="7" t="s">
        <v>1063</v>
      </c>
      <c r="B359" s="7">
        <v>22</v>
      </c>
      <c r="C359" s="7" t="s">
        <v>1064</v>
      </c>
      <c r="D359" s="7" t="s">
        <v>739</v>
      </c>
      <c r="E359" s="7" t="s">
        <v>599</v>
      </c>
      <c r="F359" s="7" t="s">
        <v>264</v>
      </c>
      <c r="G359" s="7" t="s">
        <v>635</v>
      </c>
      <c r="H359" s="8">
        <f t="shared" si="36"/>
        <v>30.24</v>
      </c>
      <c r="I359" s="7" t="s">
        <v>101</v>
      </c>
      <c r="J359" s="9">
        <v>87.52</v>
      </c>
      <c r="K359" s="10">
        <f t="shared" si="41"/>
        <v>52.512</v>
      </c>
      <c r="L359" s="10"/>
      <c r="M359" s="10"/>
      <c r="N359" s="10">
        <f t="shared" si="37"/>
        <v>52.512</v>
      </c>
      <c r="O359" s="11">
        <f t="shared" si="38"/>
        <v>82.751999999999995</v>
      </c>
      <c r="P359" s="12">
        <v>12</v>
      </c>
      <c r="Q359" s="12"/>
    </row>
    <row r="360" spans="1:17" s="2" customFormat="1" ht="14.1" customHeight="1">
      <c r="A360" s="7" t="s">
        <v>1065</v>
      </c>
      <c r="B360" s="7">
        <v>17</v>
      </c>
      <c r="C360" s="7" t="s">
        <v>1066</v>
      </c>
      <c r="D360" s="7" t="s">
        <v>739</v>
      </c>
      <c r="E360" s="7" t="s">
        <v>599</v>
      </c>
      <c r="F360" s="7" t="s">
        <v>264</v>
      </c>
      <c r="G360" s="7" t="s">
        <v>1067</v>
      </c>
      <c r="H360" s="8">
        <f t="shared" si="36"/>
        <v>30.14</v>
      </c>
      <c r="I360" s="7" t="s">
        <v>93</v>
      </c>
      <c r="J360" s="9">
        <v>87.28</v>
      </c>
      <c r="K360" s="10">
        <f t="shared" si="41"/>
        <v>52.368000000000002</v>
      </c>
      <c r="L360" s="10"/>
      <c r="M360" s="10"/>
      <c r="N360" s="10">
        <f t="shared" si="37"/>
        <v>52.368000000000002</v>
      </c>
      <c r="O360" s="11">
        <f t="shared" si="38"/>
        <v>82.507999999999996</v>
      </c>
      <c r="P360" s="12">
        <v>13</v>
      </c>
      <c r="Q360" s="12"/>
    </row>
    <row r="361" spans="1:17" s="2" customFormat="1" ht="14.1" customHeight="1">
      <c r="A361" s="7" t="s">
        <v>1068</v>
      </c>
      <c r="B361" s="7">
        <v>34</v>
      </c>
      <c r="C361" s="7" t="s">
        <v>1069</v>
      </c>
      <c r="D361" s="7" t="s">
        <v>739</v>
      </c>
      <c r="E361" s="7" t="s">
        <v>599</v>
      </c>
      <c r="F361" s="7" t="s">
        <v>264</v>
      </c>
      <c r="G361" s="7" t="s">
        <v>632</v>
      </c>
      <c r="H361" s="8">
        <f t="shared" si="36"/>
        <v>28.44</v>
      </c>
      <c r="I361" s="7" t="s">
        <v>323</v>
      </c>
      <c r="J361" s="9">
        <v>90.06</v>
      </c>
      <c r="K361" s="10">
        <f t="shared" si="41"/>
        <v>54.036000000000001</v>
      </c>
      <c r="L361" s="10"/>
      <c r="M361" s="10"/>
      <c r="N361" s="10">
        <f t="shared" si="37"/>
        <v>54.036000000000001</v>
      </c>
      <c r="O361" s="11">
        <f t="shared" si="38"/>
        <v>82.475999999999999</v>
      </c>
      <c r="P361" s="12">
        <v>14</v>
      </c>
      <c r="Q361" s="12"/>
    </row>
    <row r="362" spans="1:17" s="2" customFormat="1" ht="14.1" customHeight="1">
      <c r="A362" s="7" t="s">
        <v>1070</v>
      </c>
      <c r="B362" s="7">
        <v>36</v>
      </c>
      <c r="C362" s="7" t="s">
        <v>1071</v>
      </c>
      <c r="D362" s="7" t="s">
        <v>739</v>
      </c>
      <c r="E362" s="7" t="s">
        <v>599</v>
      </c>
      <c r="F362" s="7" t="s">
        <v>264</v>
      </c>
      <c r="G362" s="7" t="s">
        <v>600</v>
      </c>
      <c r="H362" s="8">
        <f t="shared" si="36"/>
        <v>29.36</v>
      </c>
      <c r="I362" s="7" t="s">
        <v>146</v>
      </c>
      <c r="J362" s="9">
        <v>88.18</v>
      </c>
      <c r="K362" s="10">
        <f t="shared" si="41"/>
        <v>52.908000000000001</v>
      </c>
      <c r="L362" s="10"/>
      <c r="M362" s="10"/>
      <c r="N362" s="10">
        <f t="shared" si="37"/>
        <v>52.908000000000001</v>
      </c>
      <c r="O362" s="11">
        <f t="shared" si="38"/>
        <v>82.268000000000001</v>
      </c>
      <c r="P362" s="12">
        <v>15</v>
      </c>
      <c r="Q362" s="12"/>
    </row>
    <row r="363" spans="1:17" s="2" customFormat="1" ht="14.1" customHeight="1">
      <c r="A363" s="7" t="s">
        <v>1072</v>
      </c>
      <c r="B363" s="7">
        <v>39</v>
      </c>
      <c r="C363" s="7" t="s">
        <v>1073</v>
      </c>
      <c r="D363" s="7" t="s">
        <v>739</v>
      </c>
      <c r="E363" s="7" t="s">
        <v>599</v>
      </c>
      <c r="F363" s="7" t="s">
        <v>264</v>
      </c>
      <c r="G363" s="7" t="s">
        <v>223</v>
      </c>
      <c r="H363" s="8">
        <f t="shared" si="36"/>
        <v>28.38</v>
      </c>
      <c r="I363" s="7" t="s">
        <v>499</v>
      </c>
      <c r="J363" s="9">
        <v>89.3</v>
      </c>
      <c r="K363" s="10">
        <f t="shared" si="41"/>
        <v>53.58</v>
      </c>
      <c r="L363" s="10"/>
      <c r="M363" s="10"/>
      <c r="N363" s="10">
        <f t="shared" si="37"/>
        <v>53.58</v>
      </c>
      <c r="O363" s="11">
        <f t="shared" si="38"/>
        <v>81.96</v>
      </c>
      <c r="P363" s="12">
        <v>16</v>
      </c>
      <c r="Q363" s="12"/>
    </row>
    <row r="364" spans="1:17" s="2" customFormat="1" ht="14.1" customHeight="1">
      <c r="A364" s="7" t="s">
        <v>1074</v>
      </c>
      <c r="B364" s="7">
        <v>31</v>
      </c>
      <c r="C364" s="7" t="s">
        <v>1075</v>
      </c>
      <c r="D364" s="7" t="s">
        <v>739</v>
      </c>
      <c r="E364" s="7" t="s">
        <v>599</v>
      </c>
      <c r="F364" s="7" t="s">
        <v>264</v>
      </c>
      <c r="G364" s="7" t="s">
        <v>635</v>
      </c>
      <c r="H364" s="8">
        <f t="shared" si="36"/>
        <v>30.24</v>
      </c>
      <c r="I364" s="7" t="s">
        <v>101</v>
      </c>
      <c r="J364" s="9">
        <v>86.06</v>
      </c>
      <c r="K364" s="10">
        <f t="shared" si="41"/>
        <v>51.636000000000003</v>
      </c>
      <c r="L364" s="10"/>
      <c r="M364" s="10"/>
      <c r="N364" s="10">
        <f t="shared" si="37"/>
        <v>51.636000000000003</v>
      </c>
      <c r="O364" s="11">
        <f t="shared" si="38"/>
        <v>81.876000000000005</v>
      </c>
      <c r="P364" s="12">
        <v>17</v>
      </c>
      <c r="Q364" s="12"/>
    </row>
    <row r="365" spans="1:17" s="2" customFormat="1" ht="14.1" customHeight="1">
      <c r="A365" s="7" t="s">
        <v>1076</v>
      </c>
      <c r="B365" s="7">
        <v>32</v>
      </c>
      <c r="C365" s="7" t="s">
        <v>1077</v>
      </c>
      <c r="D365" s="7" t="s">
        <v>739</v>
      </c>
      <c r="E365" s="7" t="s">
        <v>599</v>
      </c>
      <c r="F365" s="7" t="s">
        <v>264</v>
      </c>
      <c r="G365" s="7" t="s">
        <v>1078</v>
      </c>
      <c r="H365" s="8">
        <f t="shared" si="36"/>
        <v>28.84</v>
      </c>
      <c r="I365" s="7" t="s">
        <v>264</v>
      </c>
      <c r="J365" s="9">
        <v>87.66</v>
      </c>
      <c r="K365" s="10">
        <f t="shared" si="41"/>
        <v>52.595999999999997</v>
      </c>
      <c r="L365" s="10"/>
      <c r="M365" s="10"/>
      <c r="N365" s="10">
        <f t="shared" si="37"/>
        <v>52.595999999999997</v>
      </c>
      <c r="O365" s="11">
        <f t="shared" si="38"/>
        <v>81.436000000000007</v>
      </c>
      <c r="P365" s="12">
        <v>18</v>
      </c>
      <c r="Q365" s="12"/>
    </row>
    <row r="366" spans="1:17" s="2" customFormat="1" ht="14.1" customHeight="1">
      <c r="A366" s="7" t="s">
        <v>1079</v>
      </c>
      <c r="B366" s="7">
        <v>37</v>
      </c>
      <c r="C366" s="7" t="s">
        <v>1080</v>
      </c>
      <c r="D366" s="7" t="s">
        <v>739</v>
      </c>
      <c r="E366" s="7" t="s">
        <v>599</v>
      </c>
      <c r="F366" s="7" t="s">
        <v>264</v>
      </c>
      <c r="G366" s="7" t="s">
        <v>223</v>
      </c>
      <c r="H366" s="8">
        <f t="shared" si="36"/>
        <v>28.38</v>
      </c>
      <c r="I366" s="7" t="s">
        <v>499</v>
      </c>
      <c r="J366" s="9">
        <v>87.92</v>
      </c>
      <c r="K366" s="10">
        <f t="shared" si="41"/>
        <v>52.752000000000002</v>
      </c>
      <c r="L366" s="10"/>
      <c r="M366" s="10"/>
      <c r="N366" s="10">
        <f t="shared" si="37"/>
        <v>52.752000000000002</v>
      </c>
      <c r="O366" s="11">
        <f t="shared" si="38"/>
        <v>81.132000000000005</v>
      </c>
      <c r="P366" s="12">
        <v>19</v>
      </c>
      <c r="Q366" s="12"/>
    </row>
    <row r="367" spans="1:17" s="2" customFormat="1" ht="14.1" customHeight="1">
      <c r="A367" s="7" t="s">
        <v>1081</v>
      </c>
      <c r="B367" s="7">
        <v>18</v>
      </c>
      <c r="C367" s="7" t="s">
        <v>1082</v>
      </c>
      <c r="D367" s="7" t="s">
        <v>739</v>
      </c>
      <c r="E367" s="7" t="s">
        <v>599</v>
      </c>
      <c r="F367" s="7" t="s">
        <v>264</v>
      </c>
      <c r="G367" s="7" t="s">
        <v>1083</v>
      </c>
      <c r="H367" s="8">
        <f t="shared" si="36"/>
        <v>25.92</v>
      </c>
      <c r="I367" s="7" t="s">
        <v>559</v>
      </c>
      <c r="J367" s="9">
        <v>91.84</v>
      </c>
      <c r="K367" s="10">
        <f t="shared" si="41"/>
        <v>55.103999999999999</v>
      </c>
      <c r="L367" s="10"/>
      <c r="M367" s="10"/>
      <c r="N367" s="10">
        <f t="shared" si="37"/>
        <v>55.103999999999999</v>
      </c>
      <c r="O367" s="11">
        <f t="shared" si="38"/>
        <v>81.024000000000001</v>
      </c>
      <c r="P367" s="12">
        <v>20</v>
      </c>
      <c r="Q367" s="12"/>
    </row>
    <row r="368" spans="1:17" s="2" customFormat="1" ht="14.1" customHeight="1">
      <c r="A368" s="7" t="s">
        <v>1084</v>
      </c>
      <c r="B368" s="7">
        <v>45</v>
      </c>
      <c r="C368" s="7" t="s">
        <v>1085</v>
      </c>
      <c r="D368" s="7" t="s">
        <v>739</v>
      </c>
      <c r="E368" s="7" t="s">
        <v>599</v>
      </c>
      <c r="F368" s="7" t="s">
        <v>264</v>
      </c>
      <c r="G368" s="7" t="s">
        <v>899</v>
      </c>
      <c r="H368" s="8">
        <f t="shared" si="36"/>
        <v>27.06</v>
      </c>
      <c r="I368" s="7" t="s">
        <v>351</v>
      </c>
      <c r="J368" s="9">
        <v>89.68</v>
      </c>
      <c r="K368" s="10">
        <f t="shared" si="41"/>
        <v>53.808</v>
      </c>
      <c r="L368" s="10"/>
      <c r="M368" s="10"/>
      <c r="N368" s="10">
        <f t="shared" si="37"/>
        <v>53.808</v>
      </c>
      <c r="O368" s="11">
        <f t="shared" si="38"/>
        <v>80.867999999999995</v>
      </c>
      <c r="P368" s="12">
        <v>21</v>
      </c>
      <c r="Q368" s="12"/>
    </row>
    <row r="369" spans="1:17" s="2" customFormat="1" ht="14.1" customHeight="1">
      <c r="A369" s="7" t="s">
        <v>1086</v>
      </c>
      <c r="B369" s="7">
        <v>44</v>
      </c>
      <c r="C369" s="7" t="s">
        <v>1087</v>
      </c>
      <c r="D369" s="7" t="s">
        <v>739</v>
      </c>
      <c r="E369" s="7" t="s">
        <v>599</v>
      </c>
      <c r="F369" s="7" t="s">
        <v>264</v>
      </c>
      <c r="G369" s="7" t="s">
        <v>1088</v>
      </c>
      <c r="H369" s="8">
        <f t="shared" si="36"/>
        <v>27.72</v>
      </c>
      <c r="I369" s="7" t="s">
        <v>337</v>
      </c>
      <c r="J369" s="9">
        <v>88.5</v>
      </c>
      <c r="K369" s="10">
        <f t="shared" si="41"/>
        <v>53.1</v>
      </c>
      <c r="L369" s="10"/>
      <c r="M369" s="10"/>
      <c r="N369" s="10">
        <f t="shared" si="37"/>
        <v>53.1</v>
      </c>
      <c r="O369" s="11">
        <f t="shared" si="38"/>
        <v>80.819999999999993</v>
      </c>
      <c r="P369" s="12">
        <v>22</v>
      </c>
      <c r="Q369" s="12"/>
    </row>
    <row r="370" spans="1:17" s="2" customFormat="1" ht="14.1" customHeight="1">
      <c r="A370" s="7" t="s">
        <v>672</v>
      </c>
      <c r="B370" s="7">
        <v>1</v>
      </c>
      <c r="C370" s="7" t="s">
        <v>1089</v>
      </c>
      <c r="D370" s="7" t="s">
        <v>739</v>
      </c>
      <c r="E370" s="7" t="s">
        <v>599</v>
      </c>
      <c r="F370" s="7" t="s">
        <v>264</v>
      </c>
      <c r="G370" s="7" t="s">
        <v>660</v>
      </c>
      <c r="H370" s="8">
        <f t="shared" si="36"/>
        <v>28.36</v>
      </c>
      <c r="I370" s="7" t="s">
        <v>317</v>
      </c>
      <c r="J370" s="9">
        <v>87.06</v>
      </c>
      <c r="K370" s="10">
        <f t="shared" si="41"/>
        <v>52.235999999999997</v>
      </c>
      <c r="L370" s="10"/>
      <c r="M370" s="10"/>
      <c r="N370" s="10">
        <f t="shared" si="37"/>
        <v>52.235999999999997</v>
      </c>
      <c r="O370" s="11">
        <f t="shared" si="38"/>
        <v>80.596000000000004</v>
      </c>
      <c r="P370" s="12">
        <v>23</v>
      </c>
      <c r="Q370" s="12"/>
    </row>
    <row r="371" spans="1:17" s="2" customFormat="1" ht="14.1" customHeight="1">
      <c r="A371" s="7" t="s">
        <v>1090</v>
      </c>
      <c r="B371" s="7">
        <v>29</v>
      </c>
      <c r="C371" s="7" t="s">
        <v>1091</v>
      </c>
      <c r="D371" s="7" t="s">
        <v>739</v>
      </c>
      <c r="E371" s="7" t="s">
        <v>599</v>
      </c>
      <c r="F371" s="7" t="s">
        <v>264</v>
      </c>
      <c r="G371" s="7" t="s">
        <v>1092</v>
      </c>
      <c r="H371" s="8">
        <f t="shared" si="36"/>
        <v>28.68</v>
      </c>
      <c r="I371" s="7" t="s">
        <v>280</v>
      </c>
      <c r="J371" s="9">
        <v>86.5</v>
      </c>
      <c r="K371" s="10">
        <f t="shared" si="41"/>
        <v>51.9</v>
      </c>
      <c r="L371" s="10"/>
      <c r="M371" s="10"/>
      <c r="N371" s="10">
        <f t="shared" si="37"/>
        <v>51.9</v>
      </c>
      <c r="O371" s="11">
        <f t="shared" si="38"/>
        <v>80.58</v>
      </c>
      <c r="P371" s="12">
        <v>24</v>
      </c>
      <c r="Q371" s="12"/>
    </row>
    <row r="372" spans="1:17" s="2" customFormat="1" ht="14.1" customHeight="1">
      <c r="A372" s="7" t="s">
        <v>1093</v>
      </c>
      <c r="B372" s="7">
        <v>19</v>
      </c>
      <c r="C372" s="7" t="s">
        <v>1094</v>
      </c>
      <c r="D372" s="7" t="s">
        <v>739</v>
      </c>
      <c r="E372" s="7" t="s">
        <v>599</v>
      </c>
      <c r="F372" s="7" t="s">
        <v>264</v>
      </c>
      <c r="G372" s="7" t="s">
        <v>83</v>
      </c>
      <c r="H372" s="8">
        <f t="shared" si="36"/>
        <v>26.08</v>
      </c>
      <c r="I372" s="7" t="s">
        <v>703</v>
      </c>
      <c r="J372" s="9">
        <v>90.6</v>
      </c>
      <c r="K372" s="10">
        <f t="shared" si="41"/>
        <v>54.36</v>
      </c>
      <c r="L372" s="10"/>
      <c r="M372" s="10"/>
      <c r="N372" s="10">
        <f t="shared" si="37"/>
        <v>54.36</v>
      </c>
      <c r="O372" s="11">
        <f t="shared" si="38"/>
        <v>80.44</v>
      </c>
      <c r="P372" s="12">
        <v>25</v>
      </c>
      <c r="Q372" s="12"/>
    </row>
    <row r="373" spans="1:17" s="2" customFormat="1" ht="14.1" customHeight="1">
      <c r="A373" s="7" t="s">
        <v>1095</v>
      </c>
      <c r="B373" s="7">
        <v>27</v>
      </c>
      <c r="C373" s="7" t="s">
        <v>1096</v>
      </c>
      <c r="D373" s="7" t="s">
        <v>739</v>
      </c>
      <c r="E373" s="7" t="s">
        <v>599</v>
      </c>
      <c r="F373" s="7" t="s">
        <v>264</v>
      </c>
      <c r="G373" s="7" t="s">
        <v>877</v>
      </c>
      <c r="H373" s="8">
        <f t="shared" si="36"/>
        <v>26.76</v>
      </c>
      <c r="I373" s="7" t="s">
        <v>347</v>
      </c>
      <c r="J373" s="9">
        <v>89.24</v>
      </c>
      <c r="K373" s="10">
        <f t="shared" si="41"/>
        <v>53.543999999999997</v>
      </c>
      <c r="L373" s="10"/>
      <c r="M373" s="10"/>
      <c r="N373" s="10">
        <f t="shared" si="37"/>
        <v>53.543999999999997</v>
      </c>
      <c r="O373" s="11">
        <f t="shared" si="38"/>
        <v>80.304000000000002</v>
      </c>
      <c r="P373" s="12">
        <v>26</v>
      </c>
      <c r="Q373" s="12"/>
    </row>
    <row r="374" spans="1:17" s="2" customFormat="1" ht="14.1" customHeight="1">
      <c r="A374" s="7" t="s">
        <v>1097</v>
      </c>
      <c r="B374" s="7">
        <v>4</v>
      </c>
      <c r="C374" s="7" t="s">
        <v>1098</v>
      </c>
      <c r="D374" s="7" t="s">
        <v>739</v>
      </c>
      <c r="E374" s="7" t="s">
        <v>599</v>
      </c>
      <c r="F374" s="7" t="s">
        <v>264</v>
      </c>
      <c r="G374" s="7" t="s">
        <v>1099</v>
      </c>
      <c r="H374" s="8">
        <f t="shared" si="36"/>
        <v>25.76</v>
      </c>
      <c r="I374" s="7" t="s">
        <v>381</v>
      </c>
      <c r="J374" s="9">
        <v>90.88</v>
      </c>
      <c r="K374" s="10">
        <f t="shared" si="41"/>
        <v>54.527999999999999</v>
      </c>
      <c r="L374" s="10"/>
      <c r="M374" s="10"/>
      <c r="N374" s="10">
        <f t="shared" si="37"/>
        <v>54.527999999999999</v>
      </c>
      <c r="O374" s="11">
        <f t="shared" si="38"/>
        <v>80.287999999999997</v>
      </c>
      <c r="P374" s="12">
        <v>27</v>
      </c>
      <c r="Q374" s="12"/>
    </row>
    <row r="375" spans="1:17" s="2" customFormat="1" ht="14.1" customHeight="1">
      <c r="A375" s="7" t="s">
        <v>1100</v>
      </c>
      <c r="B375" s="7">
        <v>6</v>
      </c>
      <c r="C375" s="7" t="s">
        <v>1101</v>
      </c>
      <c r="D375" s="7" t="s">
        <v>739</v>
      </c>
      <c r="E375" s="7" t="s">
        <v>599</v>
      </c>
      <c r="F375" s="7" t="s">
        <v>264</v>
      </c>
      <c r="G375" s="7" t="s">
        <v>1102</v>
      </c>
      <c r="H375" s="8">
        <f t="shared" si="36"/>
        <v>26.98</v>
      </c>
      <c r="I375" s="7" t="s">
        <v>400</v>
      </c>
      <c r="J375" s="9">
        <v>88.34</v>
      </c>
      <c r="K375" s="10">
        <f t="shared" si="41"/>
        <v>53.003999999999998</v>
      </c>
      <c r="L375" s="10"/>
      <c r="M375" s="10"/>
      <c r="N375" s="10">
        <f t="shared" si="37"/>
        <v>53.003999999999998</v>
      </c>
      <c r="O375" s="11">
        <f t="shared" si="38"/>
        <v>79.983999999999995</v>
      </c>
      <c r="P375" s="12">
        <v>28</v>
      </c>
      <c r="Q375" s="12"/>
    </row>
    <row r="376" spans="1:17" s="2" customFormat="1" ht="14.1" customHeight="1">
      <c r="A376" s="7" t="s">
        <v>1103</v>
      </c>
      <c r="B376" s="7">
        <v>3</v>
      </c>
      <c r="C376" s="7" t="s">
        <v>1104</v>
      </c>
      <c r="D376" s="7" t="s">
        <v>739</v>
      </c>
      <c r="E376" s="7" t="s">
        <v>599</v>
      </c>
      <c r="F376" s="7" t="s">
        <v>264</v>
      </c>
      <c r="G376" s="7" t="s">
        <v>847</v>
      </c>
      <c r="H376" s="8">
        <f t="shared" si="36"/>
        <v>28.08</v>
      </c>
      <c r="I376" s="7" t="s">
        <v>327</v>
      </c>
      <c r="J376" s="9">
        <v>85.98</v>
      </c>
      <c r="K376" s="10">
        <f t="shared" si="41"/>
        <v>51.588000000000001</v>
      </c>
      <c r="L376" s="10"/>
      <c r="M376" s="10"/>
      <c r="N376" s="10">
        <f t="shared" si="37"/>
        <v>51.588000000000001</v>
      </c>
      <c r="O376" s="11">
        <f t="shared" si="38"/>
        <v>79.668000000000006</v>
      </c>
      <c r="P376" s="12">
        <v>29</v>
      </c>
      <c r="Q376" s="12"/>
    </row>
    <row r="377" spans="1:17" s="2" customFormat="1" ht="14.1" customHeight="1">
      <c r="A377" s="7" t="s">
        <v>1105</v>
      </c>
      <c r="B377" s="7">
        <v>40</v>
      </c>
      <c r="C377" s="7" t="s">
        <v>1106</v>
      </c>
      <c r="D377" s="7" t="s">
        <v>739</v>
      </c>
      <c r="E377" s="7" t="s">
        <v>599</v>
      </c>
      <c r="F377" s="7" t="s">
        <v>264</v>
      </c>
      <c r="G377" s="7" t="s">
        <v>1107</v>
      </c>
      <c r="H377" s="8">
        <f t="shared" si="36"/>
        <v>29.24</v>
      </c>
      <c r="I377" s="7" t="s">
        <v>230</v>
      </c>
      <c r="J377" s="9">
        <v>83.92</v>
      </c>
      <c r="K377" s="10">
        <f t="shared" ref="K377:K393" si="42">J377*60%</f>
        <v>50.351999999999997</v>
      </c>
      <c r="L377" s="10"/>
      <c r="M377" s="10"/>
      <c r="N377" s="10">
        <f t="shared" si="37"/>
        <v>50.351999999999997</v>
      </c>
      <c r="O377" s="11">
        <f t="shared" si="38"/>
        <v>79.591999999999999</v>
      </c>
      <c r="P377" s="12">
        <v>30</v>
      </c>
      <c r="Q377" s="12"/>
    </row>
    <row r="378" spans="1:17" s="2" customFormat="1" ht="14.1" customHeight="1">
      <c r="A378" s="7" t="s">
        <v>1108</v>
      </c>
      <c r="B378" s="7">
        <v>5</v>
      </c>
      <c r="C378" s="7" t="s">
        <v>1109</v>
      </c>
      <c r="D378" s="7" t="s">
        <v>739</v>
      </c>
      <c r="E378" s="7" t="s">
        <v>599</v>
      </c>
      <c r="F378" s="7" t="s">
        <v>264</v>
      </c>
      <c r="G378" s="7" t="s">
        <v>880</v>
      </c>
      <c r="H378" s="8">
        <f t="shared" si="36"/>
        <v>27</v>
      </c>
      <c r="I378" s="7" t="s">
        <v>547</v>
      </c>
      <c r="J378" s="9">
        <v>87.6</v>
      </c>
      <c r="K378" s="10">
        <f t="shared" si="42"/>
        <v>52.56</v>
      </c>
      <c r="L378" s="10"/>
      <c r="M378" s="10"/>
      <c r="N378" s="10">
        <f t="shared" si="37"/>
        <v>52.56</v>
      </c>
      <c r="O378" s="11">
        <f t="shared" si="38"/>
        <v>79.56</v>
      </c>
      <c r="P378" s="12">
        <v>31</v>
      </c>
      <c r="Q378" s="12"/>
    </row>
    <row r="379" spans="1:17" s="2" customFormat="1" ht="14.1" customHeight="1">
      <c r="A379" s="7" t="s">
        <v>1110</v>
      </c>
      <c r="B379" s="7">
        <v>11</v>
      </c>
      <c r="C379" s="7" t="s">
        <v>1111</v>
      </c>
      <c r="D379" s="7" t="s">
        <v>739</v>
      </c>
      <c r="E379" s="7" t="s">
        <v>599</v>
      </c>
      <c r="F379" s="7" t="s">
        <v>264</v>
      </c>
      <c r="G379" s="7" t="s">
        <v>706</v>
      </c>
      <c r="H379" s="8">
        <f t="shared" si="36"/>
        <v>26.78</v>
      </c>
      <c r="I379" s="7" t="s">
        <v>410</v>
      </c>
      <c r="J379" s="9">
        <v>87.92</v>
      </c>
      <c r="K379" s="10">
        <f t="shared" si="42"/>
        <v>52.752000000000002</v>
      </c>
      <c r="L379" s="10"/>
      <c r="M379" s="10"/>
      <c r="N379" s="10">
        <f t="shared" si="37"/>
        <v>52.752000000000002</v>
      </c>
      <c r="O379" s="11">
        <f t="shared" si="38"/>
        <v>79.531999999999996</v>
      </c>
      <c r="P379" s="12">
        <v>32</v>
      </c>
      <c r="Q379" s="12"/>
    </row>
    <row r="380" spans="1:17" s="2" customFormat="1" ht="14.1" customHeight="1">
      <c r="A380" s="7" t="s">
        <v>1112</v>
      </c>
      <c r="B380" s="7">
        <v>43</v>
      </c>
      <c r="C380" s="7" t="s">
        <v>1113</v>
      </c>
      <c r="D380" s="7" t="s">
        <v>739</v>
      </c>
      <c r="E380" s="7" t="s">
        <v>599</v>
      </c>
      <c r="F380" s="7" t="s">
        <v>264</v>
      </c>
      <c r="G380" s="7" t="s">
        <v>24</v>
      </c>
      <c r="H380" s="8">
        <f t="shared" si="36"/>
        <v>26.2</v>
      </c>
      <c r="I380" s="7" t="s">
        <v>307</v>
      </c>
      <c r="J380" s="9">
        <v>88.88</v>
      </c>
      <c r="K380" s="10">
        <f t="shared" si="42"/>
        <v>53.328000000000003</v>
      </c>
      <c r="L380" s="10"/>
      <c r="M380" s="10"/>
      <c r="N380" s="10">
        <f t="shared" si="37"/>
        <v>53.328000000000003</v>
      </c>
      <c r="O380" s="11">
        <f t="shared" si="38"/>
        <v>79.528000000000006</v>
      </c>
      <c r="P380" s="12">
        <v>32</v>
      </c>
      <c r="Q380" s="12"/>
    </row>
    <row r="381" spans="1:17" s="2" customFormat="1" ht="14.1" customHeight="1">
      <c r="A381" s="7" t="s">
        <v>1114</v>
      </c>
      <c r="B381" s="7">
        <v>12</v>
      </c>
      <c r="C381" s="7" t="s">
        <v>1115</v>
      </c>
      <c r="D381" s="7" t="s">
        <v>739</v>
      </c>
      <c r="E381" s="7" t="s">
        <v>599</v>
      </c>
      <c r="F381" s="7" t="s">
        <v>264</v>
      </c>
      <c r="G381" s="7" t="s">
        <v>1017</v>
      </c>
      <c r="H381" s="8">
        <f t="shared" si="36"/>
        <v>27.48</v>
      </c>
      <c r="I381" s="7" t="s">
        <v>304</v>
      </c>
      <c r="J381" s="9">
        <v>85.46</v>
      </c>
      <c r="K381" s="10">
        <f t="shared" si="42"/>
        <v>51.276000000000003</v>
      </c>
      <c r="L381" s="10"/>
      <c r="M381" s="10"/>
      <c r="N381" s="10">
        <f t="shared" si="37"/>
        <v>51.276000000000003</v>
      </c>
      <c r="O381" s="11">
        <f t="shared" si="38"/>
        <v>78.756</v>
      </c>
      <c r="P381" s="12">
        <v>34</v>
      </c>
      <c r="Q381" s="12"/>
    </row>
    <row r="382" spans="1:17" s="2" customFormat="1" ht="14.1" customHeight="1">
      <c r="A382" s="7" t="s">
        <v>1116</v>
      </c>
      <c r="B382" s="7">
        <v>41</v>
      </c>
      <c r="C382" s="7" t="s">
        <v>1117</v>
      </c>
      <c r="D382" s="7" t="s">
        <v>739</v>
      </c>
      <c r="E382" s="7" t="s">
        <v>599</v>
      </c>
      <c r="F382" s="7" t="s">
        <v>264</v>
      </c>
      <c r="G382" s="7" t="s">
        <v>688</v>
      </c>
      <c r="H382" s="8">
        <f t="shared" si="36"/>
        <v>26.86</v>
      </c>
      <c r="I382" s="7" t="s">
        <v>363</v>
      </c>
      <c r="J382" s="9">
        <v>85.78</v>
      </c>
      <c r="K382" s="10">
        <f t="shared" si="42"/>
        <v>51.468000000000004</v>
      </c>
      <c r="L382" s="10"/>
      <c r="M382" s="10"/>
      <c r="N382" s="10">
        <f t="shared" si="37"/>
        <v>51.468000000000004</v>
      </c>
      <c r="O382" s="11">
        <f t="shared" si="38"/>
        <v>78.328000000000003</v>
      </c>
      <c r="P382" s="12">
        <v>35</v>
      </c>
      <c r="Q382" s="12"/>
    </row>
    <row r="383" spans="1:17" s="2" customFormat="1" ht="14.1" customHeight="1">
      <c r="A383" s="7" t="s">
        <v>1118</v>
      </c>
      <c r="B383" s="7">
        <v>26</v>
      </c>
      <c r="C383" s="7" t="s">
        <v>1119</v>
      </c>
      <c r="D383" s="7" t="s">
        <v>739</v>
      </c>
      <c r="E383" s="7" t="s">
        <v>599</v>
      </c>
      <c r="F383" s="7" t="s">
        <v>264</v>
      </c>
      <c r="G383" s="7" t="s">
        <v>643</v>
      </c>
      <c r="H383" s="8">
        <f t="shared" si="36"/>
        <v>26.14</v>
      </c>
      <c r="I383" s="7" t="s">
        <v>596</v>
      </c>
      <c r="J383" s="9">
        <v>86.16</v>
      </c>
      <c r="K383" s="10">
        <f t="shared" si="42"/>
        <v>51.695999999999998</v>
      </c>
      <c r="L383" s="10"/>
      <c r="M383" s="10"/>
      <c r="N383" s="10">
        <f t="shared" si="37"/>
        <v>51.695999999999998</v>
      </c>
      <c r="O383" s="11">
        <f t="shared" si="38"/>
        <v>77.835999999999999</v>
      </c>
      <c r="P383" s="12">
        <v>36</v>
      </c>
      <c r="Q383" s="12"/>
    </row>
    <row r="384" spans="1:17" s="2" customFormat="1" ht="14.1" customHeight="1">
      <c r="A384" s="7" t="s">
        <v>1120</v>
      </c>
      <c r="B384" s="7">
        <v>20</v>
      </c>
      <c r="C384" s="7" t="s">
        <v>1121</v>
      </c>
      <c r="D384" s="7" t="s">
        <v>739</v>
      </c>
      <c r="E384" s="7" t="s">
        <v>599</v>
      </c>
      <c r="F384" s="7" t="s">
        <v>264</v>
      </c>
      <c r="G384" s="7" t="s">
        <v>1122</v>
      </c>
      <c r="H384" s="8">
        <f t="shared" si="36"/>
        <v>26.92</v>
      </c>
      <c r="I384" s="7" t="s">
        <v>576</v>
      </c>
      <c r="J384" s="9">
        <v>84.84</v>
      </c>
      <c r="K384" s="10">
        <f t="shared" si="42"/>
        <v>50.904000000000003</v>
      </c>
      <c r="L384" s="10"/>
      <c r="M384" s="10"/>
      <c r="N384" s="10">
        <f t="shared" si="37"/>
        <v>50.904000000000003</v>
      </c>
      <c r="O384" s="11">
        <f t="shared" si="38"/>
        <v>77.823999999999998</v>
      </c>
      <c r="P384" s="12">
        <v>37</v>
      </c>
      <c r="Q384" s="12"/>
    </row>
    <row r="385" spans="1:17" s="2" customFormat="1" ht="14.1" customHeight="1">
      <c r="A385" s="7" t="s">
        <v>1123</v>
      </c>
      <c r="B385" s="7">
        <v>8</v>
      </c>
      <c r="C385" s="7" t="s">
        <v>1124</v>
      </c>
      <c r="D385" s="7" t="s">
        <v>739</v>
      </c>
      <c r="E385" s="7" t="s">
        <v>599</v>
      </c>
      <c r="F385" s="7" t="s">
        <v>264</v>
      </c>
      <c r="G385" s="7" t="s">
        <v>1125</v>
      </c>
      <c r="H385" s="8">
        <f t="shared" si="36"/>
        <v>27.18</v>
      </c>
      <c r="I385" s="7" t="s">
        <v>343</v>
      </c>
      <c r="J385" s="9">
        <v>83.58</v>
      </c>
      <c r="K385" s="10">
        <f t="shared" si="42"/>
        <v>50.148000000000003</v>
      </c>
      <c r="L385" s="10"/>
      <c r="M385" s="10"/>
      <c r="N385" s="10">
        <f t="shared" si="37"/>
        <v>50.148000000000003</v>
      </c>
      <c r="O385" s="11">
        <f t="shared" si="38"/>
        <v>77.328000000000003</v>
      </c>
      <c r="P385" s="12">
        <v>38</v>
      </c>
      <c r="Q385" s="12"/>
    </row>
    <row r="386" spans="1:17" s="2" customFormat="1" ht="14.1" customHeight="1">
      <c r="A386" s="7" t="s">
        <v>1126</v>
      </c>
      <c r="B386" s="7">
        <v>28</v>
      </c>
      <c r="C386" s="7" t="s">
        <v>1127</v>
      </c>
      <c r="D386" s="7" t="s">
        <v>739</v>
      </c>
      <c r="E386" s="7" t="s">
        <v>599</v>
      </c>
      <c r="F386" s="7" t="s">
        <v>264</v>
      </c>
      <c r="G386" s="7" t="s">
        <v>1083</v>
      </c>
      <c r="H386" s="8">
        <f t="shared" si="36"/>
        <v>25.92</v>
      </c>
      <c r="I386" s="7" t="s">
        <v>559</v>
      </c>
      <c r="J386" s="9">
        <v>84.98</v>
      </c>
      <c r="K386" s="10">
        <f t="shared" si="42"/>
        <v>50.988</v>
      </c>
      <c r="L386" s="10"/>
      <c r="M386" s="10"/>
      <c r="N386" s="10">
        <f t="shared" si="37"/>
        <v>50.988</v>
      </c>
      <c r="O386" s="11">
        <f t="shared" si="38"/>
        <v>76.908000000000001</v>
      </c>
      <c r="P386" s="12">
        <v>39</v>
      </c>
      <c r="Q386" s="12"/>
    </row>
    <row r="387" spans="1:17" s="2" customFormat="1" ht="14.1" customHeight="1">
      <c r="A387" s="7" t="s">
        <v>1128</v>
      </c>
      <c r="B387" s="7">
        <v>21</v>
      </c>
      <c r="C387" s="7" t="s">
        <v>1129</v>
      </c>
      <c r="D387" s="7" t="s">
        <v>739</v>
      </c>
      <c r="E387" s="7" t="s">
        <v>599</v>
      </c>
      <c r="F387" s="7" t="s">
        <v>264</v>
      </c>
      <c r="G387" s="7" t="s">
        <v>953</v>
      </c>
      <c r="H387" s="8">
        <f t="shared" si="36"/>
        <v>25.86</v>
      </c>
      <c r="I387" s="7" t="s">
        <v>371</v>
      </c>
      <c r="J387" s="9">
        <v>85.02</v>
      </c>
      <c r="K387" s="10">
        <f t="shared" si="42"/>
        <v>51.012</v>
      </c>
      <c r="L387" s="10"/>
      <c r="M387" s="10"/>
      <c r="N387" s="10">
        <f t="shared" si="37"/>
        <v>51.012</v>
      </c>
      <c r="O387" s="11">
        <f t="shared" si="38"/>
        <v>76.872</v>
      </c>
      <c r="P387" s="12">
        <v>40</v>
      </c>
      <c r="Q387" s="12"/>
    </row>
    <row r="388" spans="1:17" s="2" customFormat="1" ht="14.1" customHeight="1">
      <c r="A388" s="7" t="s">
        <v>1130</v>
      </c>
      <c r="B388" s="7">
        <v>9</v>
      </c>
      <c r="C388" s="7" t="s">
        <v>1131</v>
      </c>
      <c r="D388" s="7" t="s">
        <v>739</v>
      </c>
      <c r="E388" s="7" t="s">
        <v>599</v>
      </c>
      <c r="F388" s="7" t="s">
        <v>264</v>
      </c>
      <c r="G388" s="7" t="s">
        <v>182</v>
      </c>
      <c r="H388" s="8">
        <f t="shared" ref="H388:H451" si="43">G388*40%</f>
        <v>26.42</v>
      </c>
      <c r="I388" s="7" t="s">
        <v>378</v>
      </c>
      <c r="J388" s="9">
        <v>83.08</v>
      </c>
      <c r="K388" s="10">
        <f t="shared" si="42"/>
        <v>49.847999999999999</v>
      </c>
      <c r="L388" s="10"/>
      <c r="M388" s="10"/>
      <c r="N388" s="10">
        <f t="shared" ref="N388:N451" si="44">K388+M388</f>
        <v>49.847999999999999</v>
      </c>
      <c r="O388" s="11">
        <f t="shared" ref="O388:O451" si="45">H388+N388</f>
        <v>76.268000000000001</v>
      </c>
      <c r="P388" s="12">
        <v>41</v>
      </c>
      <c r="Q388" s="12"/>
    </row>
    <row r="389" spans="1:17" s="2" customFormat="1" ht="14.1" customHeight="1">
      <c r="A389" s="7" t="s">
        <v>1132</v>
      </c>
      <c r="B389" s="7">
        <v>16</v>
      </c>
      <c r="C389" s="7" t="s">
        <v>1133</v>
      </c>
      <c r="D389" s="7" t="s">
        <v>739</v>
      </c>
      <c r="E389" s="7" t="s">
        <v>599</v>
      </c>
      <c r="F389" s="7" t="s">
        <v>264</v>
      </c>
      <c r="G389" s="7" t="s">
        <v>536</v>
      </c>
      <c r="H389" s="8">
        <f t="shared" si="43"/>
        <v>24.82</v>
      </c>
      <c r="I389" s="7" t="s">
        <v>891</v>
      </c>
      <c r="J389" s="9">
        <v>85.06</v>
      </c>
      <c r="K389" s="10">
        <f t="shared" si="42"/>
        <v>51.036000000000001</v>
      </c>
      <c r="L389" s="10"/>
      <c r="M389" s="10"/>
      <c r="N389" s="10">
        <f t="shared" si="44"/>
        <v>51.036000000000001</v>
      </c>
      <c r="O389" s="11">
        <f t="shared" si="45"/>
        <v>75.855999999999995</v>
      </c>
      <c r="P389" s="12">
        <v>42</v>
      </c>
      <c r="Q389" s="12"/>
    </row>
    <row r="390" spans="1:17" s="2" customFormat="1" ht="14.1" customHeight="1">
      <c r="A390" s="7" t="s">
        <v>1134</v>
      </c>
      <c r="B390" s="7">
        <v>0</v>
      </c>
      <c r="C390" s="7" t="s">
        <v>1135</v>
      </c>
      <c r="D390" s="7" t="s">
        <v>739</v>
      </c>
      <c r="E390" s="7" t="s">
        <v>599</v>
      </c>
      <c r="F390" s="7" t="s">
        <v>264</v>
      </c>
      <c r="G390" s="7" t="s">
        <v>694</v>
      </c>
      <c r="H390" s="8">
        <f t="shared" si="43"/>
        <v>26.22</v>
      </c>
      <c r="I390" s="7" t="s">
        <v>359</v>
      </c>
      <c r="J390" s="9"/>
      <c r="K390" s="10">
        <f t="shared" si="42"/>
        <v>0</v>
      </c>
      <c r="L390" s="10"/>
      <c r="M390" s="10"/>
      <c r="N390" s="10">
        <f t="shared" si="44"/>
        <v>0</v>
      </c>
      <c r="O390" s="11">
        <f t="shared" si="45"/>
        <v>26.22</v>
      </c>
      <c r="P390" s="12">
        <v>43</v>
      </c>
      <c r="Q390" s="12"/>
    </row>
    <row r="391" spans="1:17" s="2" customFormat="1" ht="14.1" customHeight="1">
      <c r="A391" s="7" t="s">
        <v>1136</v>
      </c>
      <c r="B391" s="7">
        <v>0</v>
      </c>
      <c r="C391" s="7" t="s">
        <v>1137</v>
      </c>
      <c r="D391" s="7" t="s">
        <v>739</v>
      </c>
      <c r="E391" s="7" t="s">
        <v>599</v>
      </c>
      <c r="F391" s="7" t="s">
        <v>264</v>
      </c>
      <c r="G391" s="7" t="s">
        <v>976</v>
      </c>
      <c r="H391" s="8">
        <f t="shared" si="43"/>
        <v>26.18</v>
      </c>
      <c r="I391" s="7" t="s">
        <v>375</v>
      </c>
      <c r="J391" s="9"/>
      <c r="K391" s="10">
        <f t="shared" si="42"/>
        <v>0</v>
      </c>
      <c r="L391" s="10"/>
      <c r="M391" s="10"/>
      <c r="N391" s="10">
        <f t="shared" si="44"/>
        <v>0</v>
      </c>
      <c r="O391" s="11">
        <f t="shared" si="45"/>
        <v>26.18</v>
      </c>
      <c r="P391" s="12">
        <v>44</v>
      </c>
      <c r="Q391" s="12"/>
    </row>
    <row r="392" spans="1:17" s="2" customFormat="1" ht="14.1" customHeight="1">
      <c r="A392" s="7" t="s">
        <v>1138</v>
      </c>
      <c r="B392" s="7">
        <v>35</v>
      </c>
      <c r="C392" s="7" t="s">
        <v>1139</v>
      </c>
      <c r="D392" s="7" t="s">
        <v>739</v>
      </c>
      <c r="E392" s="7" t="s">
        <v>599</v>
      </c>
      <c r="F392" s="7" t="s">
        <v>264</v>
      </c>
      <c r="G392" s="7" t="s">
        <v>1140</v>
      </c>
      <c r="H392" s="8">
        <f t="shared" si="43"/>
        <v>24.7</v>
      </c>
      <c r="I392" s="7" t="s">
        <v>397</v>
      </c>
      <c r="J392" s="9"/>
      <c r="K392" s="10">
        <f t="shared" si="42"/>
        <v>0</v>
      </c>
      <c r="L392" s="10"/>
      <c r="M392" s="10"/>
      <c r="N392" s="10">
        <f t="shared" si="44"/>
        <v>0</v>
      </c>
      <c r="O392" s="11">
        <f t="shared" si="45"/>
        <v>24.7</v>
      </c>
      <c r="P392" s="12">
        <v>45</v>
      </c>
      <c r="Q392" s="12"/>
    </row>
    <row r="393" spans="1:17" s="2" customFormat="1" ht="14.1" customHeight="1">
      <c r="A393" s="7" t="s">
        <v>1141</v>
      </c>
      <c r="B393" s="7">
        <v>1</v>
      </c>
      <c r="C393" s="7" t="s">
        <v>1142</v>
      </c>
      <c r="D393" s="7" t="s">
        <v>1143</v>
      </c>
      <c r="E393" s="7" t="s">
        <v>197</v>
      </c>
      <c r="F393" s="7" t="s">
        <v>25</v>
      </c>
      <c r="G393" s="7" t="s">
        <v>1144</v>
      </c>
      <c r="H393" s="8">
        <f t="shared" si="43"/>
        <v>29.28</v>
      </c>
      <c r="I393" s="7" t="s">
        <v>32</v>
      </c>
      <c r="J393" s="9">
        <v>87.34</v>
      </c>
      <c r="K393" s="10">
        <f t="shared" si="42"/>
        <v>52.404000000000003</v>
      </c>
      <c r="L393" s="10"/>
      <c r="M393" s="10"/>
      <c r="N393" s="10">
        <f t="shared" si="44"/>
        <v>52.404000000000003</v>
      </c>
      <c r="O393" s="11">
        <f t="shared" si="45"/>
        <v>81.683999999999997</v>
      </c>
      <c r="P393" s="12">
        <v>1</v>
      </c>
      <c r="Q393" s="12"/>
    </row>
    <row r="394" spans="1:17" s="2" customFormat="1" ht="14.1" customHeight="1">
      <c r="A394" s="7" t="s">
        <v>1145</v>
      </c>
      <c r="B394" s="7">
        <v>5</v>
      </c>
      <c r="C394" s="7" t="s">
        <v>1146</v>
      </c>
      <c r="D394" s="7" t="s">
        <v>1143</v>
      </c>
      <c r="E394" s="7" t="s">
        <v>233</v>
      </c>
      <c r="F394" s="7" t="s">
        <v>32</v>
      </c>
      <c r="G394" s="7" t="s">
        <v>473</v>
      </c>
      <c r="H394" s="8">
        <f t="shared" si="43"/>
        <v>29.92</v>
      </c>
      <c r="I394" s="7" t="s">
        <v>32</v>
      </c>
      <c r="J394" s="9">
        <v>90.5</v>
      </c>
      <c r="K394" s="10">
        <f t="shared" ref="K394:K399" si="46">J394*30%</f>
        <v>27.15</v>
      </c>
      <c r="L394" s="10">
        <v>91.6</v>
      </c>
      <c r="M394" s="10">
        <f t="shared" ref="M394:M399" si="47">L394*30%</f>
        <v>27.48</v>
      </c>
      <c r="N394" s="10">
        <f t="shared" si="44"/>
        <v>54.63</v>
      </c>
      <c r="O394" s="11">
        <f t="shared" si="45"/>
        <v>84.55</v>
      </c>
      <c r="P394" s="12">
        <v>1</v>
      </c>
      <c r="Q394" s="12"/>
    </row>
    <row r="395" spans="1:17" s="2" customFormat="1" ht="14.1" customHeight="1">
      <c r="A395" s="7" t="s">
        <v>1147</v>
      </c>
      <c r="B395" s="7">
        <v>3</v>
      </c>
      <c r="C395" s="7" t="s">
        <v>1148</v>
      </c>
      <c r="D395" s="7" t="s">
        <v>1143</v>
      </c>
      <c r="E395" s="7" t="s">
        <v>233</v>
      </c>
      <c r="F395" s="7" t="s">
        <v>32</v>
      </c>
      <c r="G395" s="7" t="s">
        <v>1149</v>
      </c>
      <c r="H395" s="8">
        <f t="shared" si="43"/>
        <v>30.92</v>
      </c>
      <c r="I395" s="7" t="s">
        <v>25</v>
      </c>
      <c r="J395" s="9">
        <v>87</v>
      </c>
      <c r="K395" s="10">
        <f t="shared" si="46"/>
        <v>26.1</v>
      </c>
      <c r="L395" s="10">
        <v>90.8</v>
      </c>
      <c r="M395" s="10">
        <f t="shared" si="47"/>
        <v>27.24</v>
      </c>
      <c r="N395" s="10">
        <f t="shared" si="44"/>
        <v>53.34</v>
      </c>
      <c r="O395" s="11">
        <f t="shared" si="45"/>
        <v>84.26</v>
      </c>
      <c r="P395" s="12">
        <v>2</v>
      </c>
      <c r="Q395" s="12"/>
    </row>
    <row r="396" spans="1:17" s="2" customFormat="1" ht="14.1" customHeight="1">
      <c r="A396" s="7" t="s">
        <v>1150</v>
      </c>
      <c r="B396" s="7">
        <v>4</v>
      </c>
      <c r="C396" s="7" t="s">
        <v>1151</v>
      </c>
      <c r="D396" s="7" t="s">
        <v>1143</v>
      </c>
      <c r="E396" s="7" t="s">
        <v>233</v>
      </c>
      <c r="F396" s="7" t="s">
        <v>32</v>
      </c>
      <c r="G396" s="7" t="s">
        <v>481</v>
      </c>
      <c r="H396" s="8">
        <f t="shared" si="43"/>
        <v>29.6</v>
      </c>
      <c r="I396" s="7" t="s">
        <v>23</v>
      </c>
      <c r="J396" s="9">
        <v>86.2</v>
      </c>
      <c r="K396" s="10">
        <f t="shared" si="46"/>
        <v>25.86</v>
      </c>
      <c r="L396" s="10">
        <v>89.9</v>
      </c>
      <c r="M396" s="10">
        <f t="shared" si="47"/>
        <v>26.97</v>
      </c>
      <c r="N396" s="10">
        <f t="shared" si="44"/>
        <v>52.83</v>
      </c>
      <c r="O396" s="11">
        <f t="shared" si="45"/>
        <v>82.43</v>
      </c>
      <c r="P396" s="12">
        <v>3</v>
      </c>
      <c r="Q396" s="12"/>
    </row>
    <row r="397" spans="1:17" s="2" customFormat="1" ht="14.1" customHeight="1">
      <c r="A397" s="7" t="s">
        <v>1152</v>
      </c>
      <c r="B397" s="7">
        <v>1</v>
      </c>
      <c r="C397" s="7" t="s">
        <v>1153</v>
      </c>
      <c r="D397" s="7" t="s">
        <v>1143</v>
      </c>
      <c r="E397" s="7" t="s">
        <v>233</v>
      </c>
      <c r="F397" s="7" t="s">
        <v>32</v>
      </c>
      <c r="G397" s="7" t="s">
        <v>1154</v>
      </c>
      <c r="H397" s="8">
        <f t="shared" si="43"/>
        <v>25.44</v>
      </c>
      <c r="I397" s="7" t="s">
        <v>46</v>
      </c>
      <c r="J397" s="9">
        <v>84.8</v>
      </c>
      <c r="K397" s="10">
        <f t="shared" si="46"/>
        <v>25.44</v>
      </c>
      <c r="L397" s="10">
        <v>88.1</v>
      </c>
      <c r="M397" s="10">
        <f t="shared" si="47"/>
        <v>26.43</v>
      </c>
      <c r="N397" s="10">
        <f t="shared" si="44"/>
        <v>51.87</v>
      </c>
      <c r="O397" s="11">
        <f t="shared" si="45"/>
        <v>77.31</v>
      </c>
      <c r="P397" s="12">
        <v>4</v>
      </c>
      <c r="Q397" s="12"/>
    </row>
    <row r="398" spans="1:17" s="2" customFormat="1" ht="14.1" customHeight="1">
      <c r="A398" s="7" t="s">
        <v>1155</v>
      </c>
      <c r="B398" s="7">
        <v>6</v>
      </c>
      <c r="C398" s="7" t="s">
        <v>1156</v>
      </c>
      <c r="D398" s="7" t="s">
        <v>1143</v>
      </c>
      <c r="E398" s="7" t="s">
        <v>233</v>
      </c>
      <c r="F398" s="7" t="s">
        <v>32</v>
      </c>
      <c r="G398" s="7" t="s">
        <v>1157</v>
      </c>
      <c r="H398" s="8">
        <f t="shared" si="43"/>
        <v>22.78</v>
      </c>
      <c r="I398" s="7" t="s">
        <v>101</v>
      </c>
      <c r="J398" s="9">
        <v>82.7</v>
      </c>
      <c r="K398" s="10">
        <f t="shared" si="46"/>
        <v>24.81</v>
      </c>
      <c r="L398" s="10">
        <v>84.4</v>
      </c>
      <c r="M398" s="10">
        <f t="shared" si="47"/>
        <v>25.32</v>
      </c>
      <c r="N398" s="10">
        <f t="shared" si="44"/>
        <v>50.13</v>
      </c>
      <c r="O398" s="11">
        <f t="shared" si="45"/>
        <v>72.91</v>
      </c>
      <c r="P398" s="12">
        <v>5</v>
      </c>
      <c r="Q398" s="12"/>
    </row>
    <row r="399" spans="1:17" s="2" customFormat="1" ht="14.1" customHeight="1">
      <c r="A399" s="7" t="s">
        <v>1158</v>
      </c>
      <c r="B399" s="7">
        <v>2</v>
      </c>
      <c r="C399" s="7" t="s">
        <v>1159</v>
      </c>
      <c r="D399" s="7" t="s">
        <v>1143</v>
      </c>
      <c r="E399" s="7" t="s">
        <v>233</v>
      </c>
      <c r="F399" s="7" t="s">
        <v>32</v>
      </c>
      <c r="G399" s="7" t="s">
        <v>1160</v>
      </c>
      <c r="H399" s="8">
        <f t="shared" si="43"/>
        <v>19.62</v>
      </c>
      <c r="I399" s="7" t="s">
        <v>97</v>
      </c>
      <c r="J399" s="9">
        <v>82.6</v>
      </c>
      <c r="K399" s="10">
        <f t="shared" si="46"/>
        <v>24.78</v>
      </c>
      <c r="L399" s="10">
        <v>87.4</v>
      </c>
      <c r="M399" s="10">
        <f t="shared" si="47"/>
        <v>26.22</v>
      </c>
      <c r="N399" s="10">
        <f t="shared" si="44"/>
        <v>51</v>
      </c>
      <c r="O399" s="11">
        <f t="shared" si="45"/>
        <v>70.62</v>
      </c>
      <c r="P399" s="12">
        <v>6</v>
      </c>
      <c r="Q399" s="12"/>
    </row>
    <row r="400" spans="1:17" s="2" customFormat="1" ht="14.1" customHeight="1">
      <c r="A400" s="7" t="s">
        <v>1161</v>
      </c>
      <c r="B400" s="7">
        <v>22</v>
      </c>
      <c r="C400" s="7" t="s">
        <v>1162</v>
      </c>
      <c r="D400" s="7" t="s">
        <v>1143</v>
      </c>
      <c r="E400" s="7" t="s">
        <v>263</v>
      </c>
      <c r="F400" s="7" t="s">
        <v>146</v>
      </c>
      <c r="G400" s="7" t="s">
        <v>1163</v>
      </c>
      <c r="H400" s="8">
        <f t="shared" si="43"/>
        <v>32.96</v>
      </c>
      <c r="I400" s="7" t="s">
        <v>25</v>
      </c>
      <c r="J400" s="9">
        <v>89.68</v>
      </c>
      <c r="K400" s="10">
        <f t="shared" ref="K400:K425" si="48">J400*60%</f>
        <v>53.808</v>
      </c>
      <c r="L400" s="10"/>
      <c r="M400" s="10"/>
      <c r="N400" s="10">
        <f t="shared" si="44"/>
        <v>53.808</v>
      </c>
      <c r="O400" s="11">
        <f t="shared" si="45"/>
        <v>86.768000000000001</v>
      </c>
      <c r="P400" s="12">
        <v>1</v>
      </c>
      <c r="Q400" s="12"/>
    </row>
    <row r="401" spans="1:17" s="2" customFormat="1" ht="14.1" customHeight="1">
      <c r="A401" s="7" t="s">
        <v>1164</v>
      </c>
      <c r="B401" s="7">
        <v>1</v>
      </c>
      <c r="C401" s="7" t="s">
        <v>1165</v>
      </c>
      <c r="D401" s="7" t="s">
        <v>1143</v>
      </c>
      <c r="E401" s="7" t="s">
        <v>263</v>
      </c>
      <c r="F401" s="7" t="s">
        <v>146</v>
      </c>
      <c r="G401" s="7" t="s">
        <v>1166</v>
      </c>
      <c r="H401" s="8">
        <f t="shared" si="43"/>
        <v>31.54</v>
      </c>
      <c r="I401" s="7" t="s">
        <v>32</v>
      </c>
      <c r="J401" s="9">
        <v>91.16</v>
      </c>
      <c r="K401" s="10">
        <f t="shared" si="48"/>
        <v>54.695999999999998</v>
      </c>
      <c r="L401" s="10"/>
      <c r="M401" s="10"/>
      <c r="N401" s="10">
        <f t="shared" si="44"/>
        <v>54.695999999999998</v>
      </c>
      <c r="O401" s="11">
        <f t="shared" si="45"/>
        <v>86.236000000000004</v>
      </c>
      <c r="P401" s="12">
        <v>2</v>
      </c>
      <c r="Q401" s="12"/>
    </row>
    <row r="402" spans="1:17" s="2" customFormat="1" ht="14.1" customHeight="1">
      <c r="A402" s="7" t="s">
        <v>422</v>
      </c>
      <c r="B402" s="7">
        <v>2</v>
      </c>
      <c r="C402" s="7" t="s">
        <v>1167</v>
      </c>
      <c r="D402" s="7" t="s">
        <v>1143</v>
      </c>
      <c r="E402" s="7" t="s">
        <v>263</v>
      </c>
      <c r="F402" s="7" t="s">
        <v>146</v>
      </c>
      <c r="G402" s="7" t="s">
        <v>1168</v>
      </c>
      <c r="H402" s="8">
        <f t="shared" si="43"/>
        <v>28.66</v>
      </c>
      <c r="I402" s="7" t="s">
        <v>67</v>
      </c>
      <c r="J402" s="9">
        <v>92.24</v>
      </c>
      <c r="K402" s="10">
        <f t="shared" si="48"/>
        <v>55.344000000000001</v>
      </c>
      <c r="L402" s="10"/>
      <c r="M402" s="10"/>
      <c r="N402" s="10">
        <f t="shared" si="44"/>
        <v>55.344000000000001</v>
      </c>
      <c r="O402" s="11">
        <f t="shared" si="45"/>
        <v>84.004000000000005</v>
      </c>
      <c r="P402" s="12">
        <v>3</v>
      </c>
      <c r="Q402" s="12"/>
    </row>
    <row r="403" spans="1:17" s="2" customFormat="1" ht="14.1" customHeight="1">
      <c r="A403" s="7" t="s">
        <v>1169</v>
      </c>
      <c r="B403" s="7">
        <v>10</v>
      </c>
      <c r="C403" s="7" t="s">
        <v>1170</v>
      </c>
      <c r="D403" s="7" t="s">
        <v>1143</v>
      </c>
      <c r="E403" s="7" t="s">
        <v>263</v>
      </c>
      <c r="F403" s="7" t="s">
        <v>146</v>
      </c>
      <c r="G403" s="7" t="s">
        <v>63</v>
      </c>
      <c r="H403" s="8">
        <f t="shared" si="43"/>
        <v>28.54</v>
      </c>
      <c r="I403" s="7" t="s">
        <v>101</v>
      </c>
      <c r="J403" s="9">
        <v>90.56</v>
      </c>
      <c r="K403" s="10">
        <f t="shared" si="48"/>
        <v>54.335999999999999</v>
      </c>
      <c r="L403" s="10"/>
      <c r="M403" s="10"/>
      <c r="N403" s="10">
        <f t="shared" si="44"/>
        <v>54.335999999999999</v>
      </c>
      <c r="O403" s="11">
        <f t="shared" si="45"/>
        <v>82.876000000000005</v>
      </c>
      <c r="P403" s="12">
        <v>4</v>
      </c>
      <c r="Q403" s="12"/>
    </row>
    <row r="404" spans="1:17" s="2" customFormat="1" ht="14.1" customHeight="1">
      <c r="A404" s="7" t="s">
        <v>1171</v>
      </c>
      <c r="B404" s="7">
        <v>9</v>
      </c>
      <c r="C404" s="7" t="s">
        <v>1172</v>
      </c>
      <c r="D404" s="7" t="s">
        <v>1143</v>
      </c>
      <c r="E404" s="7" t="s">
        <v>263</v>
      </c>
      <c r="F404" s="7" t="s">
        <v>146</v>
      </c>
      <c r="G404" s="7" t="s">
        <v>1173</v>
      </c>
      <c r="H404" s="8">
        <f t="shared" si="43"/>
        <v>29.1</v>
      </c>
      <c r="I404" s="7" t="s">
        <v>46</v>
      </c>
      <c r="J404" s="9">
        <v>88.48</v>
      </c>
      <c r="K404" s="10">
        <f t="shared" si="48"/>
        <v>53.088000000000001</v>
      </c>
      <c r="L404" s="10"/>
      <c r="M404" s="10"/>
      <c r="N404" s="10">
        <f t="shared" si="44"/>
        <v>53.088000000000001</v>
      </c>
      <c r="O404" s="11">
        <f t="shared" si="45"/>
        <v>82.188000000000002</v>
      </c>
      <c r="P404" s="12">
        <v>5</v>
      </c>
      <c r="Q404" s="12"/>
    </row>
    <row r="405" spans="1:17" s="2" customFormat="1" ht="14.1" customHeight="1">
      <c r="A405" s="7" t="s">
        <v>1174</v>
      </c>
      <c r="B405" s="7">
        <v>26</v>
      </c>
      <c r="C405" s="7" t="s">
        <v>1175</v>
      </c>
      <c r="D405" s="7" t="s">
        <v>1143</v>
      </c>
      <c r="E405" s="7" t="s">
        <v>263</v>
      </c>
      <c r="F405" s="7" t="s">
        <v>146</v>
      </c>
      <c r="G405" s="7" t="s">
        <v>63</v>
      </c>
      <c r="H405" s="8">
        <f t="shared" si="43"/>
        <v>28.54</v>
      </c>
      <c r="I405" s="7" t="s">
        <v>101</v>
      </c>
      <c r="J405" s="9">
        <v>89.26</v>
      </c>
      <c r="K405" s="10">
        <f t="shared" si="48"/>
        <v>53.555999999999997</v>
      </c>
      <c r="L405" s="10"/>
      <c r="M405" s="10"/>
      <c r="N405" s="10">
        <f t="shared" si="44"/>
        <v>53.555999999999997</v>
      </c>
      <c r="O405" s="11">
        <f t="shared" si="45"/>
        <v>82.096000000000004</v>
      </c>
      <c r="P405" s="12">
        <v>6</v>
      </c>
      <c r="Q405" s="12"/>
    </row>
    <row r="406" spans="1:17" s="2" customFormat="1" ht="14.1" customHeight="1">
      <c r="A406" s="7" t="s">
        <v>1176</v>
      </c>
      <c r="B406" s="7">
        <v>11</v>
      </c>
      <c r="C406" s="7" t="s">
        <v>1177</v>
      </c>
      <c r="D406" s="7" t="s">
        <v>1143</v>
      </c>
      <c r="E406" s="7" t="s">
        <v>263</v>
      </c>
      <c r="F406" s="7" t="s">
        <v>146</v>
      </c>
      <c r="G406" s="7" t="s">
        <v>273</v>
      </c>
      <c r="H406" s="8">
        <f t="shared" si="43"/>
        <v>27.2</v>
      </c>
      <c r="I406" s="7" t="s">
        <v>163</v>
      </c>
      <c r="J406" s="9">
        <v>90.88</v>
      </c>
      <c r="K406" s="10">
        <f t="shared" si="48"/>
        <v>54.527999999999999</v>
      </c>
      <c r="L406" s="10"/>
      <c r="M406" s="10"/>
      <c r="N406" s="10">
        <f t="shared" si="44"/>
        <v>54.527999999999999</v>
      </c>
      <c r="O406" s="11">
        <f t="shared" si="45"/>
        <v>81.727999999999994</v>
      </c>
      <c r="P406" s="12">
        <v>7</v>
      </c>
      <c r="Q406" s="12"/>
    </row>
    <row r="407" spans="1:17" s="2" customFormat="1" ht="14.1" customHeight="1">
      <c r="A407" s="7" t="s">
        <v>1178</v>
      </c>
      <c r="B407" s="7">
        <v>18</v>
      </c>
      <c r="C407" s="7" t="s">
        <v>1179</v>
      </c>
      <c r="D407" s="7" t="s">
        <v>1143</v>
      </c>
      <c r="E407" s="7" t="s">
        <v>263</v>
      </c>
      <c r="F407" s="7" t="s">
        <v>146</v>
      </c>
      <c r="G407" s="7" t="s">
        <v>632</v>
      </c>
      <c r="H407" s="8">
        <f t="shared" si="43"/>
        <v>28.44</v>
      </c>
      <c r="I407" s="7" t="s">
        <v>93</v>
      </c>
      <c r="J407" s="9">
        <v>88.64</v>
      </c>
      <c r="K407" s="10">
        <f t="shared" si="48"/>
        <v>53.183999999999997</v>
      </c>
      <c r="L407" s="10"/>
      <c r="M407" s="10"/>
      <c r="N407" s="10">
        <f t="shared" si="44"/>
        <v>53.183999999999997</v>
      </c>
      <c r="O407" s="11">
        <f t="shared" si="45"/>
        <v>81.623999999999995</v>
      </c>
      <c r="P407" s="12">
        <v>8</v>
      </c>
      <c r="Q407" s="12"/>
    </row>
    <row r="408" spans="1:17" s="2" customFormat="1" ht="14.1" customHeight="1">
      <c r="A408" s="7" t="s">
        <v>1180</v>
      </c>
      <c r="B408" s="7">
        <v>7</v>
      </c>
      <c r="C408" s="7" t="s">
        <v>1181</v>
      </c>
      <c r="D408" s="7" t="s">
        <v>1143</v>
      </c>
      <c r="E408" s="7" t="s">
        <v>263</v>
      </c>
      <c r="F408" s="7" t="s">
        <v>146</v>
      </c>
      <c r="G408" s="7" t="s">
        <v>159</v>
      </c>
      <c r="H408" s="8">
        <f t="shared" si="43"/>
        <v>28.32</v>
      </c>
      <c r="I408" s="7" t="s">
        <v>105</v>
      </c>
      <c r="J408" s="9">
        <v>88.28</v>
      </c>
      <c r="K408" s="10">
        <f t="shared" si="48"/>
        <v>52.968000000000004</v>
      </c>
      <c r="L408" s="10"/>
      <c r="M408" s="10"/>
      <c r="N408" s="10">
        <f t="shared" si="44"/>
        <v>52.968000000000004</v>
      </c>
      <c r="O408" s="11">
        <f t="shared" si="45"/>
        <v>81.287999999999997</v>
      </c>
      <c r="P408" s="12">
        <v>9</v>
      </c>
      <c r="Q408" s="12"/>
    </row>
    <row r="409" spans="1:17" s="2" customFormat="1" ht="14.1" customHeight="1">
      <c r="A409" s="7" t="s">
        <v>1182</v>
      </c>
      <c r="B409" s="7">
        <v>19</v>
      </c>
      <c r="C409" s="7" t="s">
        <v>1183</v>
      </c>
      <c r="D409" s="7" t="s">
        <v>1143</v>
      </c>
      <c r="E409" s="7" t="s">
        <v>263</v>
      </c>
      <c r="F409" s="7" t="s">
        <v>146</v>
      </c>
      <c r="G409" s="7" t="s">
        <v>1057</v>
      </c>
      <c r="H409" s="8">
        <f t="shared" si="43"/>
        <v>29.3</v>
      </c>
      <c r="I409" s="7" t="s">
        <v>50</v>
      </c>
      <c r="J409" s="9">
        <v>86.56</v>
      </c>
      <c r="K409" s="10">
        <f t="shared" si="48"/>
        <v>51.936</v>
      </c>
      <c r="L409" s="10"/>
      <c r="M409" s="10"/>
      <c r="N409" s="10">
        <f t="shared" si="44"/>
        <v>51.936</v>
      </c>
      <c r="O409" s="11">
        <f t="shared" si="45"/>
        <v>81.236000000000004</v>
      </c>
      <c r="P409" s="12">
        <v>10</v>
      </c>
      <c r="Q409" s="12"/>
    </row>
    <row r="410" spans="1:17" s="2" customFormat="1" ht="14.1" customHeight="1">
      <c r="A410" s="7" t="s">
        <v>1184</v>
      </c>
      <c r="B410" s="7">
        <v>6</v>
      </c>
      <c r="C410" s="7" t="s">
        <v>1185</v>
      </c>
      <c r="D410" s="7" t="s">
        <v>1143</v>
      </c>
      <c r="E410" s="7" t="s">
        <v>263</v>
      </c>
      <c r="F410" s="7" t="s">
        <v>146</v>
      </c>
      <c r="G410" s="7" t="s">
        <v>1186</v>
      </c>
      <c r="H410" s="8">
        <f t="shared" si="43"/>
        <v>28.2</v>
      </c>
      <c r="I410" s="7" t="s">
        <v>146</v>
      </c>
      <c r="J410" s="9">
        <v>87.44</v>
      </c>
      <c r="K410" s="10">
        <f t="shared" si="48"/>
        <v>52.463999999999999</v>
      </c>
      <c r="L410" s="10"/>
      <c r="M410" s="10"/>
      <c r="N410" s="10">
        <f t="shared" si="44"/>
        <v>52.463999999999999</v>
      </c>
      <c r="O410" s="11">
        <f t="shared" si="45"/>
        <v>80.664000000000001</v>
      </c>
      <c r="P410" s="12">
        <v>11</v>
      </c>
      <c r="Q410" s="12"/>
    </row>
    <row r="411" spans="1:17" s="2" customFormat="1" ht="14.1" customHeight="1">
      <c r="A411" s="7" t="s">
        <v>1187</v>
      </c>
      <c r="B411" s="7">
        <v>16</v>
      </c>
      <c r="C411" s="7" t="s">
        <v>1188</v>
      </c>
      <c r="D411" s="7" t="s">
        <v>1143</v>
      </c>
      <c r="E411" s="7" t="s">
        <v>263</v>
      </c>
      <c r="F411" s="7" t="s">
        <v>146</v>
      </c>
      <c r="G411" s="7" t="s">
        <v>950</v>
      </c>
      <c r="H411" s="8">
        <f t="shared" si="43"/>
        <v>25.46</v>
      </c>
      <c r="I411" s="7" t="s">
        <v>313</v>
      </c>
      <c r="J411" s="9">
        <v>90.68</v>
      </c>
      <c r="K411" s="10">
        <f t="shared" si="48"/>
        <v>54.408000000000001</v>
      </c>
      <c r="L411" s="10"/>
      <c r="M411" s="10"/>
      <c r="N411" s="10">
        <f t="shared" si="44"/>
        <v>54.408000000000001</v>
      </c>
      <c r="O411" s="11">
        <f t="shared" si="45"/>
        <v>79.867999999999995</v>
      </c>
      <c r="P411" s="12">
        <v>12</v>
      </c>
      <c r="Q411" s="12"/>
    </row>
    <row r="412" spans="1:17" s="2" customFormat="1" ht="14.1" customHeight="1">
      <c r="A412" s="7" t="s">
        <v>1189</v>
      </c>
      <c r="B412" s="7">
        <v>24</v>
      </c>
      <c r="C412" s="7" t="s">
        <v>1190</v>
      </c>
      <c r="D412" s="7" t="s">
        <v>1143</v>
      </c>
      <c r="E412" s="7" t="s">
        <v>263</v>
      </c>
      <c r="F412" s="7" t="s">
        <v>146</v>
      </c>
      <c r="G412" s="7" t="s">
        <v>505</v>
      </c>
      <c r="H412" s="8">
        <f t="shared" si="43"/>
        <v>26.54</v>
      </c>
      <c r="I412" s="7" t="s">
        <v>264</v>
      </c>
      <c r="J412" s="9">
        <v>88.72</v>
      </c>
      <c r="K412" s="10">
        <f t="shared" si="48"/>
        <v>53.231999999999999</v>
      </c>
      <c r="L412" s="10"/>
      <c r="M412" s="10"/>
      <c r="N412" s="10">
        <f t="shared" si="44"/>
        <v>53.231999999999999</v>
      </c>
      <c r="O412" s="11">
        <f t="shared" si="45"/>
        <v>79.772000000000006</v>
      </c>
      <c r="P412" s="12">
        <v>13</v>
      </c>
      <c r="Q412" s="12"/>
    </row>
    <row r="413" spans="1:17" s="2" customFormat="1" ht="14.1" customHeight="1">
      <c r="A413" s="7" t="s">
        <v>1191</v>
      </c>
      <c r="B413" s="7">
        <v>3</v>
      </c>
      <c r="C413" s="7" t="s">
        <v>1192</v>
      </c>
      <c r="D413" s="7" t="s">
        <v>1143</v>
      </c>
      <c r="E413" s="7" t="s">
        <v>263</v>
      </c>
      <c r="F413" s="7" t="s">
        <v>146</v>
      </c>
      <c r="G413" s="7" t="s">
        <v>666</v>
      </c>
      <c r="H413" s="8">
        <f t="shared" si="43"/>
        <v>28.3</v>
      </c>
      <c r="I413" s="7" t="s">
        <v>150</v>
      </c>
      <c r="J413" s="9">
        <v>85.52</v>
      </c>
      <c r="K413" s="10">
        <f t="shared" si="48"/>
        <v>51.311999999999998</v>
      </c>
      <c r="L413" s="10"/>
      <c r="M413" s="10"/>
      <c r="N413" s="10">
        <f t="shared" si="44"/>
        <v>51.311999999999998</v>
      </c>
      <c r="O413" s="11">
        <f t="shared" si="45"/>
        <v>79.611999999999995</v>
      </c>
      <c r="P413" s="12">
        <v>14</v>
      </c>
      <c r="Q413" s="12"/>
    </row>
    <row r="414" spans="1:17" s="2" customFormat="1" ht="14.1" customHeight="1">
      <c r="A414" s="7" t="s">
        <v>1193</v>
      </c>
      <c r="B414" s="7">
        <v>23</v>
      </c>
      <c r="C414" s="7" t="s">
        <v>1194</v>
      </c>
      <c r="D414" s="7" t="s">
        <v>1143</v>
      </c>
      <c r="E414" s="7" t="s">
        <v>263</v>
      </c>
      <c r="F414" s="7" t="s">
        <v>146</v>
      </c>
      <c r="G414" s="7" t="s">
        <v>176</v>
      </c>
      <c r="H414" s="8">
        <f t="shared" si="43"/>
        <v>26.88</v>
      </c>
      <c r="I414" s="7" t="s">
        <v>230</v>
      </c>
      <c r="J414" s="9">
        <v>87.34</v>
      </c>
      <c r="K414" s="10">
        <f t="shared" si="48"/>
        <v>52.404000000000003</v>
      </c>
      <c r="L414" s="10"/>
      <c r="M414" s="10"/>
      <c r="N414" s="10">
        <f t="shared" si="44"/>
        <v>52.404000000000003</v>
      </c>
      <c r="O414" s="11">
        <f t="shared" si="45"/>
        <v>79.284000000000006</v>
      </c>
      <c r="P414" s="12">
        <v>15</v>
      </c>
      <c r="Q414" s="12"/>
    </row>
    <row r="415" spans="1:17" s="2" customFormat="1" ht="14.1" customHeight="1">
      <c r="A415" s="7" t="s">
        <v>1195</v>
      </c>
      <c r="B415" s="7">
        <v>12</v>
      </c>
      <c r="C415" s="7" t="s">
        <v>1196</v>
      </c>
      <c r="D415" s="7" t="s">
        <v>1143</v>
      </c>
      <c r="E415" s="7" t="s">
        <v>263</v>
      </c>
      <c r="F415" s="7" t="s">
        <v>146</v>
      </c>
      <c r="G415" s="7" t="s">
        <v>542</v>
      </c>
      <c r="H415" s="8">
        <f t="shared" si="43"/>
        <v>24.32</v>
      </c>
      <c r="I415" s="7" t="s">
        <v>343</v>
      </c>
      <c r="J415" s="9">
        <v>90.52</v>
      </c>
      <c r="K415" s="10">
        <f t="shared" si="48"/>
        <v>54.311999999999998</v>
      </c>
      <c r="L415" s="10"/>
      <c r="M415" s="10"/>
      <c r="N415" s="10">
        <f t="shared" si="44"/>
        <v>54.311999999999998</v>
      </c>
      <c r="O415" s="11">
        <f t="shared" si="45"/>
        <v>78.632000000000005</v>
      </c>
      <c r="P415" s="12">
        <v>16</v>
      </c>
      <c r="Q415" s="12"/>
    </row>
    <row r="416" spans="1:17" s="2" customFormat="1" ht="14.1" customHeight="1">
      <c r="A416" s="7" t="s">
        <v>1197</v>
      </c>
      <c r="B416" s="7">
        <v>17</v>
      </c>
      <c r="C416" s="7" t="s">
        <v>1198</v>
      </c>
      <c r="D416" s="7" t="s">
        <v>1143</v>
      </c>
      <c r="E416" s="7" t="s">
        <v>263</v>
      </c>
      <c r="F416" s="7" t="s">
        <v>146</v>
      </c>
      <c r="G416" s="7" t="s">
        <v>1083</v>
      </c>
      <c r="H416" s="8">
        <f t="shared" si="43"/>
        <v>25.92</v>
      </c>
      <c r="I416" s="7" t="s">
        <v>284</v>
      </c>
      <c r="J416" s="9">
        <v>87.04</v>
      </c>
      <c r="K416" s="10">
        <f t="shared" si="48"/>
        <v>52.223999999999997</v>
      </c>
      <c r="L416" s="10"/>
      <c r="M416" s="10"/>
      <c r="N416" s="10">
        <f t="shared" si="44"/>
        <v>52.223999999999997</v>
      </c>
      <c r="O416" s="11">
        <f t="shared" si="45"/>
        <v>78.144000000000005</v>
      </c>
      <c r="P416" s="12">
        <v>17</v>
      </c>
      <c r="Q416" s="12"/>
    </row>
    <row r="417" spans="1:17" s="2" customFormat="1" ht="14.1" customHeight="1">
      <c r="A417" s="7" t="s">
        <v>1199</v>
      </c>
      <c r="B417" s="7">
        <v>5</v>
      </c>
      <c r="C417" s="7" t="s">
        <v>1200</v>
      </c>
      <c r="D417" s="7" t="s">
        <v>1143</v>
      </c>
      <c r="E417" s="7" t="s">
        <v>263</v>
      </c>
      <c r="F417" s="7" t="s">
        <v>146</v>
      </c>
      <c r="G417" s="7" t="s">
        <v>1201</v>
      </c>
      <c r="H417" s="8">
        <f t="shared" si="43"/>
        <v>25.82</v>
      </c>
      <c r="I417" s="7" t="s">
        <v>317</v>
      </c>
      <c r="J417" s="9">
        <v>86</v>
      </c>
      <c r="K417" s="10">
        <f t="shared" si="48"/>
        <v>51.6</v>
      </c>
      <c r="L417" s="10"/>
      <c r="M417" s="10"/>
      <c r="N417" s="10">
        <f t="shared" si="44"/>
        <v>51.6</v>
      </c>
      <c r="O417" s="11">
        <f t="shared" si="45"/>
        <v>77.42</v>
      </c>
      <c r="P417" s="12">
        <v>18</v>
      </c>
      <c r="Q417" s="12"/>
    </row>
    <row r="418" spans="1:17" s="2" customFormat="1" ht="14.1" customHeight="1">
      <c r="A418" s="7" t="s">
        <v>1202</v>
      </c>
      <c r="B418" s="7">
        <v>20</v>
      </c>
      <c r="C418" s="7" t="s">
        <v>1203</v>
      </c>
      <c r="D418" s="7" t="s">
        <v>1143</v>
      </c>
      <c r="E418" s="7" t="s">
        <v>263</v>
      </c>
      <c r="F418" s="7" t="s">
        <v>146</v>
      </c>
      <c r="G418" s="7" t="s">
        <v>1204</v>
      </c>
      <c r="H418" s="8">
        <f t="shared" si="43"/>
        <v>25.5</v>
      </c>
      <c r="I418" s="7" t="s">
        <v>520</v>
      </c>
      <c r="J418" s="9">
        <v>84.76</v>
      </c>
      <c r="K418" s="10">
        <f t="shared" si="48"/>
        <v>50.856000000000002</v>
      </c>
      <c r="L418" s="10"/>
      <c r="M418" s="10"/>
      <c r="N418" s="10">
        <f t="shared" si="44"/>
        <v>50.856000000000002</v>
      </c>
      <c r="O418" s="11">
        <f t="shared" si="45"/>
        <v>76.355999999999995</v>
      </c>
      <c r="P418" s="12">
        <v>19</v>
      </c>
      <c r="Q418" s="12"/>
    </row>
    <row r="419" spans="1:17" s="2" customFormat="1" ht="14.1" customHeight="1">
      <c r="A419" s="7" t="s">
        <v>1205</v>
      </c>
      <c r="B419" s="7">
        <v>8</v>
      </c>
      <c r="C419" s="7" t="s">
        <v>1206</v>
      </c>
      <c r="D419" s="7" t="s">
        <v>1143</v>
      </c>
      <c r="E419" s="7" t="s">
        <v>263</v>
      </c>
      <c r="F419" s="7" t="s">
        <v>146</v>
      </c>
      <c r="G419" s="7" t="s">
        <v>1207</v>
      </c>
      <c r="H419" s="8">
        <f t="shared" si="43"/>
        <v>24.04</v>
      </c>
      <c r="I419" s="7" t="s">
        <v>351</v>
      </c>
      <c r="J419" s="9">
        <v>86.04</v>
      </c>
      <c r="K419" s="10">
        <f t="shared" si="48"/>
        <v>51.624000000000002</v>
      </c>
      <c r="L419" s="10"/>
      <c r="M419" s="10"/>
      <c r="N419" s="10">
        <f t="shared" si="44"/>
        <v>51.624000000000002</v>
      </c>
      <c r="O419" s="11">
        <f t="shared" si="45"/>
        <v>75.664000000000001</v>
      </c>
      <c r="P419" s="12">
        <v>20</v>
      </c>
      <c r="Q419" s="12"/>
    </row>
    <row r="420" spans="1:17" s="2" customFormat="1" ht="14.1" customHeight="1">
      <c r="A420" s="7" t="s">
        <v>1208</v>
      </c>
      <c r="B420" s="7">
        <v>25</v>
      </c>
      <c r="C420" s="7" t="s">
        <v>1209</v>
      </c>
      <c r="D420" s="7" t="s">
        <v>1143</v>
      </c>
      <c r="E420" s="7" t="s">
        <v>263</v>
      </c>
      <c r="F420" s="7" t="s">
        <v>146</v>
      </c>
      <c r="G420" s="7" t="s">
        <v>1210</v>
      </c>
      <c r="H420" s="8">
        <f t="shared" si="43"/>
        <v>24.94</v>
      </c>
      <c r="I420" s="7" t="s">
        <v>337</v>
      </c>
      <c r="J420" s="9">
        <v>81.739999999999995</v>
      </c>
      <c r="K420" s="10">
        <f t="shared" si="48"/>
        <v>49.043999999999997</v>
      </c>
      <c r="L420" s="10"/>
      <c r="M420" s="10"/>
      <c r="N420" s="10">
        <f t="shared" si="44"/>
        <v>49.043999999999997</v>
      </c>
      <c r="O420" s="11">
        <f t="shared" si="45"/>
        <v>73.983999999999995</v>
      </c>
      <c r="P420" s="12">
        <v>21</v>
      </c>
      <c r="Q420" s="12"/>
    </row>
    <row r="421" spans="1:17" s="2" customFormat="1" ht="14.1" customHeight="1">
      <c r="A421" s="7" t="s">
        <v>1211</v>
      </c>
      <c r="B421" s="7">
        <v>4</v>
      </c>
      <c r="C421" s="7" t="s">
        <v>1212</v>
      </c>
      <c r="D421" s="7" t="s">
        <v>1143</v>
      </c>
      <c r="E421" s="7" t="s">
        <v>263</v>
      </c>
      <c r="F421" s="7" t="s">
        <v>146</v>
      </c>
      <c r="G421" s="7" t="s">
        <v>1213</v>
      </c>
      <c r="H421" s="8">
        <f t="shared" si="43"/>
        <v>22.96</v>
      </c>
      <c r="I421" s="7" t="s">
        <v>576</v>
      </c>
      <c r="J421" s="9">
        <v>84.14</v>
      </c>
      <c r="K421" s="10">
        <f t="shared" si="48"/>
        <v>50.484000000000002</v>
      </c>
      <c r="L421" s="10"/>
      <c r="M421" s="10"/>
      <c r="N421" s="10">
        <f t="shared" si="44"/>
        <v>50.484000000000002</v>
      </c>
      <c r="O421" s="11">
        <f t="shared" si="45"/>
        <v>73.444000000000003</v>
      </c>
      <c r="P421" s="12">
        <v>22</v>
      </c>
      <c r="Q421" s="12"/>
    </row>
    <row r="422" spans="1:17" s="2" customFormat="1" ht="14.1" customHeight="1">
      <c r="A422" s="7" t="s">
        <v>1214</v>
      </c>
      <c r="B422" s="7">
        <v>21</v>
      </c>
      <c r="C422" s="7" t="s">
        <v>1215</v>
      </c>
      <c r="D422" s="7" t="s">
        <v>1143</v>
      </c>
      <c r="E422" s="7" t="s">
        <v>263</v>
      </c>
      <c r="F422" s="7" t="s">
        <v>146</v>
      </c>
      <c r="G422" s="7" t="s">
        <v>1216</v>
      </c>
      <c r="H422" s="8">
        <f t="shared" si="43"/>
        <v>23.94</v>
      </c>
      <c r="I422" s="7" t="s">
        <v>547</v>
      </c>
      <c r="J422" s="9">
        <v>80.8</v>
      </c>
      <c r="K422" s="10">
        <f t="shared" si="48"/>
        <v>48.48</v>
      </c>
      <c r="L422" s="10"/>
      <c r="M422" s="10"/>
      <c r="N422" s="10">
        <f t="shared" si="44"/>
        <v>48.48</v>
      </c>
      <c r="O422" s="11">
        <f t="shared" si="45"/>
        <v>72.42</v>
      </c>
      <c r="P422" s="12">
        <v>23</v>
      </c>
      <c r="Q422" s="12"/>
    </row>
    <row r="423" spans="1:17" s="2" customFormat="1" ht="14.1" customHeight="1">
      <c r="A423" s="7" t="s">
        <v>1217</v>
      </c>
      <c r="B423" s="7">
        <v>0</v>
      </c>
      <c r="C423" s="7" t="s">
        <v>1218</v>
      </c>
      <c r="D423" s="7" t="s">
        <v>1143</v>
      </c>
      <c r="E423" s="7" t="s">
        <v>263</v>
      </c>
      <c r="F423" s="7" t="s">
        <v>146</v>
      </c>
      <c r="G423" s="7" t="s">
        <v>316</v>
      </c>
      <c r="H423" s="8">
        <f t="shared" si="43"/>
        <v>26.06</v>
      </c>
      <c r="I423" s="7" t="s">
        <v>499</v>
      </c>
      <c r="J423" s="9"/>
      <c r="K423" s="10">
        <f t="shared" si="48"/>
        <v>0</v>
      </c>
      <c r="L423" s="10"/>
      <c r="M423" s="10"/>
      <c r="N423" s="10">
        <f t="shared" si="44"/>
        <v>0</v>
      </c>
      <c r="O423" s="11">
        <f t="shared" si="45"/>
        <v>26.06</v>
      </c>
      <c r="P423" s="12">
        <v>24</v>
      </c>
      <c r="Q423" s="12"/>
    </row>
    <row r="424" spans="1:17" s="2" customFormat="1" ht="14.1" customHeight="1">
      <c r="A424" s="7" t="s">
        <v>1219</v>
      </c>
      <c r="B424" s="7">
        <v>0</v>
      </c>
      <c r="C424" s="7" t="s">
        <v>1220</v>
      </c>
      <c r="D424" s="7" t="s">
        <v>1143</v>
      </c>
      <c r="E424" s="7" t="s">
        <v>263</v>
      </c>
      <c r="F424" s="7" t="s">
        <v>146</v>
      </c>
      <c r="G424" s="7" t="s">
        <v>358</v>
      </c>
      <c r="H424" s="8">
        <f t="shared" si="43"/>
        <v>24.72</v>
      </c>
      <c r="I424" s="7" t="s">
        <v>543</v>
      </c>
      <c r="J424" s="9"/>
      <c r="K424" s="10">
        <f t="shared" si="48"/>
        <v>0</v>
      </c>
      <c r="L424" s="10"/>
      <c r="M424" s="10"/>
      <c r="N424" s="10">
        <f t="shared" si="44"/>
        <v>0</v>
      </c>
      <c r="O424" s="11">
        <f t="shared" si="45"/>
        <v>24.72</v>
      </c>
      <c r="P424" s="12">
        <v>25</v>
      </c>
      <c r="Q424" s="12"/>
    </row>
    <row r="425" spans="1:17" s="2" customFormat="1" ht="14.1" customHeight="1">
      <c r="A425" s="7" t="s">
        <v>1221</v>
      </c>
      <c r="B425" s="7">
        <v>0</v>
      </c>
      <c r="C425" s="7" t="s">
        <v>1222</v>
      </c>
      <c r="D425" s="7" t="s">
        <v>1143</v>
      </c>
      <c r="E425" s="7" t="s">
        <v>263</v>
      </c>
      <c r="F425" s="7" t="s">
        <v>146</v>
      </c>
      <c r="G425" s="7" t="s">
        <v>1223</v>
      </c>
      <c r="H425" s="8">
        <f t="shared" si="43"/>
        <v>21.96</v>
      </c>
      <c r="I425" s="7" t="s">
        <v>406</v>
      </c>
      <c r="J425" s="9"/>
      <c r="K425" s="10">
        <f t="shared" si="48"/>
        <v>0</v>
      </c>
      <c r="L425" s="10"/>
      <c r="M425" s="10"/>
      <c r="N425" s="10">
        <f t="shared" si="44"/>
        <v>0</v>
      </c>
      <c r="O425" s="11">
        <f t="shared" si="45"/>
        <v>21.96</v>
      </c>
      <c r="P425" s="12">
        <v>26</v>
      </c>
      <c r="Q425" s="12"/>
    </row>
    <row r="426" spans="1:17" s="2" customFormat="1" ht="14.1" customHeight="1">
      <c r="A426" s="7" t="s">
        <v>1224</v>
      </c>
      <c r="B426" s="7">
        <v>4</v>
      </c>
      <c r="C426" s="7" t="s">
        <v>1225</v>
      </c>
      <c r="D426" s="7" t="s">
        <v>1143</v>
      </c>
      <c r="E426" s="7" t="s">
        <v>415</v>
      </c>
      <c r="F426" s="7" t="s">
        <v>23</v>
      </c>
      <c r="G426" s="7" t="s">
        <v>1226</v>
      </c>
      <c r="H426" s="8">
        <f t="shared" si="43"/>
        <v>23.34</v>
      </c>
      <c r="I426" s="7" t="s">
        <v>25</v>
      </c>
      <c r="J426" s="9">
        <v>91.66</v>
      </c>
      <c r="K426" s="10">
        <f>J426*30%</f>
        <v>27.498000000000001</v>
      </c>
      <c r="L426" s="10">
        <v>91.08</v>
      </c>
      <c r="M426" s="10">
        <f>L426*30%</f>
        <v>27.324000000000002</v>
      </c>
      <c r="N426" s="10">
        <f t="shared" si="44"/>
        <v>54.822000000000003</v>
      </c>
      <c r="O426" s="11">
        <f t="shared" si="45"/>
        <v>78.162000000000006</v>
      </c>
      <c r="P426" s="12">
        <v>1</v>
      </c>
      <c r="Q426" s="12"/>
    </row>
    <row r="427" spans="1:17" s="2" customFormat="1" ht="14.1" customHeight="1">
      <c r="A427" s="7" t="s">
        <v>1227</v>
      </c>
      <c r="B427" s="7">
        <v>3</v>
      </c>
      <c r="C427" s="7" t="s">
        <v>1228</v>
      </c>
      <c r="D427" s="7" t="s">
        <v>1143</v>
      </c>
      <c r="E427" s="7" t="s">
        <v>415</v>
      </c>
      <c r="F427" s="7" t="s">
        <v>23</v>
      </c>
      <c r="G427" s="7" t="s">
        <v>1226</v>
      </c>
      <c r="H427" s="8">
        <f t="shared" si="43"/>
        <v>23.34</v>
      </c>
      <c r="I427" s="7" t="s">
        <v>25</v>
      </c>
      <c r="J427" s="9">
        <v>88.6</v>
      </c>
      <c r="K427" s="10">
        <f>J427*30%</f>
        <v>26.58</v>
      </c>
      <c r="L427" s="10">
        <v>88.9</v>
      </c>
      <c r="M427" s="10">
        <f>L427*30%</f>
        <v>26.67</v>
      </c>
      <c r="N427" s="10">
        <f t="shared" si="44"/>
        <v>53.25</v>
      </c>
      <c r="O427" s="11">
        <f t="shared" si="45"/>
        <v>76.59</v>
      </c>
      <c r="P427" s="12">
        <v>2</v>
      </c>
      <c r="Q427" s="12"/>
    </row>
    <row r="428" spans="1:17" s="2" customFormat="1" ht="14.1" customHeight="1">
      <c r="A428" s="7" t="s">
        <v>1229</v>
      </c>
      <c r="B428" s="7">
        <v>5</v>
      </c>
      <c r="C428" s="7" t="s">
        <v>1230</v>
      </c>
      <c r="D428" s="7" t="s">
        <v>1143</v>
      </c>
      <c r="E428" s="7" t="s">
        <v>415</v>
      </c>
      <c r="F428" s="7" t="s">
        <v>23</v>
      </c>
      <c r="G428" s="7" t="s">
        <v>355</v>
      </c>
      <c r="H428" s="8">
        <f t="shared" si="43"/>
        <v>20.8</v>
      </c>
      <c r="I428" s="7" t="s">
        <v>50</v>
      </c>
      <c r="J428" s="9">
        <v>89.6</v>
      </c>
      <c r="K428" s="10">
        <f>J428*30%</f>
        <v>26.88</v>
      </c>
      <c r="L428" s="10">
        <v>91.52</v>
      </c>
      <c r="M428" s="10">
        <f>L428*30%</f>
        <v>27.456</v>
      </c>
      <c r="N428" s="10">
        <f t="shared" si="44"/>
        <v>54.335999999999999</v>
      </c>
      <c r="O428" s="11">
        <f t="shared" si="45"/>
        <v>75.135999999999996</v>
      </c>
      <c r="P428" s="12">
        <v>3</v>
      </c>
      <c r="Q428" s="12"/>
    </row>
    <row r="429" spans="1:17" s="2" customFormat="1" ht="14.1" customHeight="1">
      <c r="A429" s="7" t="s">
        <v>1231</v>
      </c>
      <c r="B429" s="7">
        <v>1</v>
      </c>
      <c r="C429" s="7" t="s">
        <v>1232</v>
      </c>
      <c r="D429" s="7" t="s">
        <v>1143</v>
      </c>
      <c r="E429" s="7" t="s">
        <v>415</v>
      </c>
      <c r="F429" s="7" t="s">
        <v>23</v>
      </c>
      <c r="G429" s="7" t="s">
        <v>558</v>
      </c>
      <c r="H429" s="8">
        <f t="shared" si="43"/>
        <v>21.02</v>
      </c>
      <c r="I429" s="7" t="s">
        <v>23</v>
      </c>
      <c r="J429" s="9">
        <v>86.52</v>
      </c>
      <c r="K429" s="10">
        <f>J429*30%</f>
        <v>25.956</v>
      </c>
      <c r="L429" s="10">
        <v>87.52</v>
      </c>
      <c r="M429" s="10">
        <f>L429*30%</f>
        <v>26.256</v>
      </c>
      <c r="N429" s="10">
        <f t="shared" si="44"/>
        <v>52.212000000000003</v>
      </c>
      <c r="O429" s="11">
        <f t="shared" si="45"/>
        <v>73.231999999999999</v>
      </c>
      <c r="P429" s="12">
        <v>4</v>
      </c>
      <c r="Q429" s="12"/>
    </row>
    <row r="430" spans="1:17" s="2" customFormat="1" ht="14.1" customHeight="1">
      <c r="A430" s="7" t="s">
        <v>1233</v>
      </c>
      <c r="B430" s="7">
        <v>2</v>
      </c>
      <c r="C430" s="7" t="s">
        <v>1234</v>
      </c>
      <c r="D430" s="7" t="s">
        <v>1143</v>
      </c>
      <c r="E430" s="7" t="s">
        <v>415</v>
      </c>
      <c r="F430" s="7" t="s">
        <v>23</v>
      </c>
      <c r="G430" s="7" t="s">
        <v>1235</v>
      </c>
      <c r="H430" s="8">
        <f t="shared" si="43"/>
        <v>19.8</v>
      </c>
      <c r="I430" s="7" t="s">
        <v>46</v>
      </c>
      <c r="J430" s="9">
        <v>84.68</v>
      </c>
      <c r="K430" s="10">
        <f>J430*30%</f>
        <v>25.404</v>
      </c>
      <c r="L430" s="10">
        <v>86.9</v>
      </c>
      <c r="M430" s="10">
        <f>L430*30%</f>
        <v>26.07</v>
      </c>
      <c r="N430" s="10">
        <f t="shared" si="44"/>
        <v>51.473999999999997</v>
      </c>
      <c r="O430" s="11">
        <f t="shared" si="45"/>
        <v>71.274000000000001</v>
      </c>
      <c r="P430" s="12">
        <v>5</v>
      </c>
      <c r="Q430" s="12"/>
    </row>
    <row r="431" spans="1:17" s="2" customFormat="1" ht="14.1" customHeight="1">
      <c r="A431" s="7" t="s">
        <v>1236</v>
      </c>
      <c r="B431" s="7">
        <v>1</v>
      </c>
      <c r="C431" s="7" t="s">
        <v>1237</v>
      </c>
      <c r="D431" s="7" t="s">
        <v>1143</v>
      </c>
      <c r="E431" s="7" t="s">
        <v>435</v>
      </c>
      <c r="F431" s="7" t="s">
        <v>32</v>
      </c>
      <c r="G431" s="7" t="s">
        <v>546</v>
      </c>
      <c r="H431" s="8">
        <f t="shared" si="43"/>
        <v>23.78</v>
      </c>
      <c r="I431" s="7" t="s">
        <v>25</v>
      </c>
      <c r="J431" s="9">
        <v>88.66</v>
      </c>
      <c r="K431" s="10">
        <f t="shared" ref="K431:K462" si="49">J431*60%</f>
        <v>53.195999999999998</v>
      </c>
      <c r="L431" s="10"/>
      <c r="M431" s="10"/>
      <c r="N431" s="10">
        <f t="shared" si="44"/>
        <v>53.195999999999998</v>
      </c>
      <c r="O431" s="11">
        <f t="shared" si="45"/>
        <v>76.975999999999999</v>
      </c>
      <c r="P431" s="12">
        <v>1</v>
      </c>
      <c r="Q431" s="12"/>
    </row>
    <row r="432" spans="1:17" s="2" customFormat="1" ht="14.1" customHeight="1">
      <c r="A432" s="7" t="s">
        <v>1238</v>
      </c>
      <c r="B432" s="7">
        <v>2</v>
      </c>
      <c r="C432" s="7" t="s">
        <v>1239</v>
      </c>
      <c r="D432" s="7" t="s">
        <v>1143</v>
      </c>
      <c r="E432" s="7" t="s">
        <v>435</v>
      </c>
      <c r="F432" s="7" t="s">
        <v>32</v>
      </c>
      <c r="G432" s="7" t="s">
        <v>1240</v>
      </c>
      <c r="H432" s="8">
        <f t="shared" si="43"/>
        <v>22.48</v>
      </c>
      <c r="I432" s="7" t="s">
        <v>32</v>
      </c>
      <c r="J432" s="9">
        <v>89.86</v>
      </c>
      <c r="K432" s="10">
        <f t="shared" si="49"/>
        <v>53.915999999999997</v>
      </c>
      <c r="L432" s="10"/>
      <c r="M432" s="10"/>
      <c r="N432" s="10">
        <f t="shared" si="44"/>
        <v>53.915999999999997</v>
      </c>
      <c r="O432" s="11">
        <f t="shared" si="45"/>
        <v>76.396000000000001</v>
      </c>
      <c r="P432" s="12">
        <v>2</v>
      </c>
      <c r="Q432" s="12"/>
    </row>
    <row r="433" spans="1:17" s="2" customFormat="1" ht="14.1" customHeight="1">
      <c r="A433" s="7" t="s">
        <v>1241</v>
      </c>
      <c r="B433" s="7">
        <v>3</v>
      </c>
      <c r="C433" s="7" t="s">
        <v>1242</v>
      </c>
      <c r="D433" s="7" t="s">
        <v>1143</v>
      </c>
      <c r="E433" s="7" t="s">
        <v>435</v>
      </c>
      <c r="F433" s="7" t="s">
        <v>32</v>
      </c>
      <c r="G433" s="7" t="s">
        <v>1243</v>
      </c>
      <c r="H433" s="8">
        <f t="shared" si="43"/>
        <v>21.82</v>
      </c>
      <c r="I433" s="7" t="s">
        <v>23</v>
      </c>
      <c r="J433" s="9">
        <v>84.34</v>
      </c>
      <c r="K433" s="10">
        <f t="shared" si="49"/>
        <v>50.603999999999999</v>
      </c>
      <c r="L433" s="10"/>
      <c r="M433" s="10"/>
      <c r="N433" s="10">
        <f t="shared" si="44"/>
        <v>50.603999999999999</v>
      </c>
      <c r="O433" s="11">
        <f t="shared" si="45"/>
        <v>72.424000000000007</v>
      </c>
      <c r="P433" s="12">
        <v>3</v>
      </c>
      <c r="Q433" s="12"/>
    </row>
    <row r="434" spans="1:17" s="2" customFormat="1" ht="14.1" customHeight="1">
      <c r="A434" s="7" t="s">
        <v>1244</v>
      </c>
      <c r="B434" s="7">
        <v>9</v>
      </c>
      <c r="C434" s="7" t="s">
        <v>1245</v>
      </c>
      <c r="D434" s="7" t="s">
        <v>1143</v>
      </c>
      <c r="E434" s="7" t="s">
        <v>472</v>
      </c>
      <c r="F434" s="7" t="s">
        <v>101</v>
      </c>
      <c r="G434" s="7" t="s">
        <v>80</v>
      </c>
      <c r="H434" s="8">
        <f t="shared" si="43"/>
        <v>31.58</v>
      </c>
      <c r="I434" s="7" t="s">
        <v>32</v>
      </c>
      <c r="J434" s="9">
        <v>89.7</v>
      </c>
      <c r="K434" s="10">
        <f t="shared" si="49"/>
        <v>53.82</v>
      </c>
      <c r="L434" s="10"/>
      <c r="M434" s="10"/>
      <c r="N434" s="10">
        <f t="shared" si="44"/>
        <v>53.82</v>
      </c>
      <c r="O434" s="11">
        <f t="shared" si="45"/>
        <v>85.4</v>
      </c>
      <c r="P434" s="12">
        <v>1</v>
      </c>
      <c r="Q434" s="12"/>
    </row>
    <row r="435" spans="1:17" s="2" customFormat="1" ht="14.1" customHeight="1">
      <c r="A435" s="7" t="s">
        <v>1246</v>
      </c>
      <c r="B435" s="7">
        <v>13</v>
      </c>
      <c r="C435" s="7" t="s">
        <v>1247</v>
      </c>
      <c r="D435" s="7" t="s">
        <v>1143</v>
      </c>
      <c r="E435" s="7" t="s">
        <v>472</v>
      </c>
      <c r="F435" s="7" t="s">
        <v>101</v>
      </c>
      <c r="G435" s="7" t="s">
        <v>763</v>
      </c>
      <c r="H435" s="8">
        <f t="shared" si="43"/>
        <v>32.380000000000003</v>
      </c>
      <c r="I435" s="7" t="s">
        <v>25</v>
      </c>
      <c r="J435" s="9">
        <v>85.9</v>
      </c>
      <c r="K435" s="10">
        <f t="shared" si="49"/>
        <v>51.54</v>
      </c>
      <c r="L435" s="10"/>
      <c r="M435" s="10"/>
      <c r="N435" s="10">
        <f t="shared" si="44"/>
        <v>51.54</v>
      </c>
      <c r="O435" s="11">
        <f t="shared" si="45"/>
        <v>83.92</v>
      </c>
      <c r="P435" s="12">
        <v>2</v>
      </c>
      <c r="Q435" s="12"/>
    </row>
    <row r="436" spans="1:17" s="2" customFormat="1" ht="14.1" customHeight="1">
      <c r="A436" s="7" t="s">
        <v>1248</v>
      </c>
      <c r="B436" s="7">
        <v>16</v>
      </c>
      <c r="C436" s="7" t="s">
        <v>1249</v>
      </c>
      <c r="D436" s="7" t="s">
        <v>1143</v>
      </c>
      <c r="E436" s="7" t="s">
        <v>472</v>
      </c>
      <c r="F436" s="7" t="s">
        <v>101</v>
      </c>
      <c r="G436" s="7" t="s">
        <v>1250</v>
      </c>
      <c r="H436" s="8">
        <f t="shared" si="43"/>
        <v>31.2</v>
      </c>
      <c r="I436" s="7" t="s">
        <v>23</v>
      </c>
      <c r="J436" s="9">
        <v>85.44</v>
      </c>
      <c r="K436" s="10">
        <f t="shared" si="49"/>
        <v>51.264000000000003</v>
      </c>
      <c r="L436" s="10"/>
      <c r="M436" s="10"/>
      <c r="N436" s="10">
        <f t="shared" si="44"/>
        <v>51.264000000000003</v>
      </c>
      <c r="O436" s="11">
        <f t="shared" si="45"/>
        <v>82.463999999999999</v>
      </c>
      <c r="P436" s="12">
        <v>3</v>
      </c>
      <c r="Q436" s="12"/>
    </row>
    <row r="437" spans="1:17" s="2" customFormat="1" ht="14.1" customHeight="1">
      <c r="A437" s="7" t="s">
        <v>1251</v>
      </c>
      <c r="B437" s="7">
        <v>18</v>
      </c>
      <c r="C437" s="7" t="s">
        <v>1252</v>
      </c>
      <c r="D437" s="7" t="s">
        <v>1143</v>
      </c>
      <c r="E437" s="7" t="s">
        <v>472</v>
      </c>
      <c r="F437" s="7" t="s">
        <v>101</v>
      </c>
      <c r="G437" s="7" t="s">
        <v>813</v>
      </c>
      <c r="H437" s="8">
        <f t="shared" si="43"/>
        <v>30.06</v>
      </c>
      <c r="I437" s="7" t="s">
        <v>46</v>
      </c>
      <c r="J437" s="9">
        <v>87</v>
      </c>
      <c r="K437" s="10">
        <f t="shared" si="49"/>
        <v>52.2</v>
      </c>
      <c r="L437" s="10"/>
      <c r="M437" s="10"/>
      <c r="N437" s="10">
        <f t="shared" si="44"/>
        <v>52.2</v>
      </c>
      <c r="O437" s="11">
        <f t="shared" si="45"/>
        <v>82.26</v>
      </c>
      <c r="P437" s="12">
        <v>4</v>
      </c>
      <c r="Q437" s="12"/>
    </row>
    <row r="438" spans="1:17" s="2" customFormat="1" ht="14.1" customHeight="1">
      <c r="A438" s="7" t="s">
        <v>1253</v>
      </c>
      <c r="B438" s="7">
        <v>3</v>
      </c>
      <c r="C438" s="7" t="s">
        <v>1254</v>
      </c>
      <c r="D438" s="7" t="s">
        <v>1143</v>
      </c>
      <c r="E438" s="7" t="s">
        <v>472</v>
      </c>
      <c r="F438" s="7" t="s">
        <v>101</v>
      </c>
      <c r="G438" s="7" t="s">
        <v>1255</v>
      </c>
      <c r="H438" s="8">
        <f t="shared" si="43"/>
        <v>28.56</v>
      </c>
      <c r="I438" s="7" t="s">
        <v>67</v>
      </c>
      <c r="J438" s="9">
        <v>88.38</v>
      </c>
      <c r="K438" s="10">
        <f t="shared" si="49"/>
        <v>53.027999999999999</v>
      </c>
      <c r="L438" s="10"/>
      <c r="M438" s="10"/>
      <c r="N438" s="10">
        <f t="shared" si="44"/>
        <v>53.027999999999999</v>
      </c>
      <c r="O438" s="11">
        <f t="shared" si="45"/>
        <v>81.587999999999994</v>
      </c>
      <c r="P438" s="12">
        <v>5</v>
      </c>
      <c r="Q438" s="12"/>
    </row>
    <row r="439" spans="1:17" s="2" customFormat="1" ht="14.1" customHeight="1">
      <c r="A439" s="7" t="s">
        <v>1256</v>
      </c>
      <c r="B439" s="7">
        <v>5</v>
      </c>
      <c r="C439" s="7" t="s">
        <v>1257</v>
      </c>
      <c r="D439" s="7" t="s">
        <v>1143</v>
      </c>
      <c r="E439" s="7" t="s">
        <v>472</v>
      </c>
      <c r="F439" s="7" t="s">
        <v>101</v>
      </c>
      <c r="G439" s="7" t="s">
        <v>1258</v>
      </c>
      <c r="H439" s="8">
        <f t="shared" si="43"/>
        <v>30.44</v>
      </c>
      <c r="I439" s="7" t="s">
        <v>50</v>
      </c>
      <c r="J439" s="9">
        <v>84.56</v>
      </c>
      <c r="K439" s="10">
        <f t="shared" si="49"/>
        <v>50.735999999999997</v>
      </c>
      <c r="L439" s="10"/>
      <c r="M439" s="10"/>
      <c r="N439" s="10">
        <f t="shared" si="44"/>
        <v>50.735999999999997</v>
      </c>
      <c r="O439" s="11">
        <f t="shared" si="45"/>
        <v>81.176000000000002</v>
      </c>
      <c r="P439" s="12">
        <v>6</v>
      </c>
      <c r="Q439" s="12"/>
    </row>
    <row r="440" spans="1:17" s="2" customFormat="1" ht="14.1" customHeight="1">
      <c r="A440" s="7" t="s">
        <v>1259</v>
      </c>
      <c r="B440" s="7">
        <v>7</v>
      </c>
      <c r="C440" s="7" t="s">
        <v>1260</v>
      </c>
      <c r="D440" s="7" t="s">
        <v>1143</v>
      </c>
      <c r="E440" s="7" t="s">
        <v>472</v>
      </c>
      <c r="F440" s="7" t="s">
        <v>101</v>
      </c>
      <c r="G440" s="7" t="s">
        <v>643</v>
      </c>
      <c r="H440" s="8">
        <f t="shared" si="43"/>
        <v>26.14</v>
      </c>
      <c r="I440" s="7" t="s">
        <v>163</v>
      </c>
      <c r="J440" s="9">
        <v>90.84</v>
      </c>
      <c r="K440" s="10">
        <f t="shared" si="49"/>
        <v>54.503999999999998</v>
      </c>
      <c r="L440" s="10"/>
      <c r="M440" s="10"/>
      <c r="N440" s="10">
        <f t="shared" si="44"/>
        <v>54.503999999999998</v>
      </c>
      <c r="O440" s="11">
        <f t="shared" si="45"/>
        <v>80.644000000000005</v>
      </c>
      <c r="P440" s="12">
        <v>7</v>
      </c>
      <c r="Q440" s="12"/>
    </row>
    <row r="441" spans="1:17" s="2" customFormat="1" ht="14.1" customHeight="1">
      <c r="A441" s="7" t="s">
        <v>1261</v>
      </c>
      <c r="B441" s="7">
        <v>4</v>
      </c>
      <c r="C441" s="7" t="s">
        <v>1262</v>
      </c>
      <c r="D441" s="7" t="s">
        <v>1143</v>
      </c>
      <c r="E441" s="7" t="s">
        <v>472</v>
      </c>
      <c r="F441" s="7" t="s">
        <v>101</v>
      </c>
      <c r="G441" s="7" t="s">
        <v>1263</v>
      </c>
      <c r="H441" s="8">
        <f t="shared" si="43"/>
        <v>27.04</v>
      </c>
      <c r="I441" s="7" t="s">
        <v>105</v>
      </c>
      <c r="J441" s="9">
        <v>88.48</v>
      </c>
      <c r="K441" s="10">
        <f t="shared" si="49"/>
        <v>53.088000000000001</v>
      </c>
      <c r="L441" s="10"/>
      <c r="M441" s="10"/>
      <c r="N441" s="10">
        <f t="shared" si="44"/>
        <v>53.088000000000001</v>
      </c>
      <c r="O441" s="11">
        <f t="shared" si="45"/>
        <v>80.128</v>
      </c>
      <c r="P441" s="12">
        <v>8</v>
      </c>
      <c r="Q441" s="12"/>
    </row>
    <row r="442" spans="1:17" s="2" customFormat="1" ht="14.1" customHeight="1">
      <c r="A442" s="7" t="s">
        <v>1264</v>
      </c>
      <c r="B442" s="7">
        <v>21</v>
      </c>
      <c r="C442" s="7" t="s">
        <v>1265</v>
      </c>
      <c r="D442" s="7" t="s">
        <v>1143</v>
      </c>
      <c r="E442" s="7" t="s">
        <v>472</v>
      </c>
      <c r="F442" s="7" t="s">
        <v>101</v>
      </c>
      <c r="G442" s="7" t="s">
        <v>457</v>
      </c>
      <c r="H442" s="8">
        <f t="shared" si="43"/>
        <v>28.26</v>
      </c>
      <c r="I442" s="7" t="s">
        <v>101</v>
      </c>
      <c r="J442" s="9">
        <v>85.32</v>
      </c>
      <c r="K442" s="10">
        <f t="shared" si="49"/>
        <v>51.192</v>
      </c>
      <c r="L442" s="10"/>
      <c r="M442" s="10"/>
      <c r="N442" s="10">
        <f t="shared" si="44"/>
        <v>51.192</v>
      </c>
      <c r="O442" s="11">
        <f t="shared" si="45"/>
        <v>79.451999999999998</v>
      </c>
      <c r="P442" s="12">
        <v>9</v>
      </c>
      <c r="Q442" s="12"/>
    </row>
    <row r="443" spans="1:17" s="2" customFormat="1" ht="14.1" customHeight="1">
      <c r="A443" s="7" t="s">
        <v>1266</v>
      </c>
      <c r="B443" s="7">
        <v>17</v>
      </c>
      <c r="C443" s="7" t="s">
        <v>1267</v>
      </c>
      <c r="D443" s="7" t="s">
        <v>1143</v>
      </c>
      <c r="E443" s="7" t="s">
        <v>472</v>
      </c>
      <c r="F443" s="7" t="s">
        <v>101</v>
      </c>
      <c r="G443" s="7" t="s">
        <v>1263</v>
      </c>
      <c r="H443" s="8">
        <f t="shared" si="43"/>
        <v>27.04</v>
      </c>
      <c r="I443" s="7" t="s">
        <v>105</v>
      </c>
      <c r="J443" s="9">
        <v>85.76</v>
      </c>
      <c r="K443" s="10">
        <f t="shared" si="49"/>
        <v>51.456000000000003</v>
      </c>
      <c r="L443" s="10"/>
      <c r="M443" s="10"/>
      <c r="N443" s="10">
        <f t="shared" si="44"/>
        <v>51.456000000000003</v>
      </c>
      <c r="O443" s="11">
        <f t="shared" si="45"/>
        <v>78.495999999999995</v>
      </c>
      <c r="P443" s="12">
        <v>10</v>
      </c>
      <c r="Q443" s="12"/>
    </row>
    <row r="444" spans="1:17" s="2" customFormat="1" ht="14.1" customHeight="1">
      <c r="A444" s="7" t="s">
        <v>1268</v>
      </c>
      <c r="B444" s="7">
        <v>6</v>
      </c>
      <c r="C444" s="7" t="s">
        <v>1269</v>
      </c>
      <c r="D444" s="7" t="s">
        <v>1143</v>
      </c>
      <c r="E444" s="7" t="s">
        <v>472</v>
      </c>
      <c r="F444" s="7" t="s">
        <v>101</v>
      </c>
      <c r="G444" s="7" t="s">
        <v>1125</v>
      </c>
      <c r="H444" s="8">
        <f t="shared" si="43"/>
        <v>27.18</v>
      </c>
      <c r="I444" s="7" t="s">
        <v>93</v>
      </c>
      <c r="J444" s="9">
        <v>85.3</v>
      </c>
      <c r="K444" s="10">
        <f t="shared" si="49"/>
        <v>51.18</v>
      </c>
      <c r="L444" s="10"/>
      <c r="M444" s="10"/>
      <c r="N444" s="10">
        <f t="shared" si="44"/>
        <v>51.18</v>
      </c>
      <c r="O444" s="11">
        <f t="shared" si="45"/>
        <v>78.36</v>
      </c>
      <c r="P444" s="12">
        <v>11</v>
      </c>
      <c r="Q444" s="12"/>
    </row>
    <row r="445" spans="1:17" s="2" customFormat="1" ht="14.1" customHeight="1">
      <c r="A445" s="7" t="s">
        <v>1270</v>
      </c>
      <c r="B445" s="7">
        <v>15</v>
      </c>
      <c r="C445" s="7" t="s">
        <v>1271</v>
      </c>
      <c r="D445" s="7" t="s">
        <v>1143</v>
      </c>
      <c r="E445" s="7" t="s">
        <v>472</v>
      </c>
      <c r="F445" s="7" t="s">
        <v>101</v>
      </c>
      <c r="G445" s="7" t="s">
        <v>1272</v>
      </c>
      <c r="H445" s="8">
        <f t="shared" si="43"/>
        <v>27.26</v>
      </c>
      <c r="I445" s="7" t="s">
        <v>97</v>
      </c>
      <c r="J445" s="9">
        <v>84.9</v>
      </c>
      <c r="K445" s="10">
        <f t="shared" si="49"/>
        <v>50.94</v>
      </c>
      <c r="L445" s="10"/>
      <c r="M445" s="10"/>
      <c r="N445" s="10">
        <f t="shared" si="44"/>
        <v>50.94</v>
      </c>
      <c r="O445" s="11">
        <f t="shared" si="45"/>
        <v>78.2</v>
      </c>
      <c r="P445" s="12">
        <v>12</v>
      </c>
      <c r="Q445" s="12"/>
    </row>
    <row r="446" spans="1:17" s="2" customFormat="1" ht="14.1" customHeight="1">
      <c r="A446" s="7" t="s">
        <v>1273</v>
      </c>
      <c r="B446" s="7">
        <v>11</v>
      </c>
      <c r="C446" s="7" t="s">
        <v>1274</v>
      </c>
      <c r="D446" s="7" t="s">
        <v>1143</v>
      </c>
      <c r="E446" s="7" t="s">
        <v>472</v>
      </c>
      <c r="F446" s="7" t="s">
        <v>101</v>
      </c>
      <c r="G446" s="7" t="s">
        <v>516</v>
      </c>
      <c r="H446" s="8">
        <f t="shared" si="43"/>
        <v>26.46</v>
      </c>
      <c r="I446" s="7" t="s">
        <v>146</v>
      </c>
      <c r="J446" s="9">
        <v>85.28</v>
      </c>
      <c r="K446" s="10">
        <f t="shared" si="49"/>
        <v>51.167999999999999</v>
      </c>
      <c r="L446" s="10"/>
      <c r="M446" s="10"/>
      <c r="N446" s="10">
        <f t="shared" si="44"/>
        <v>51.167999999999999</v>
      </c>
      <c r="O446" s="11">
        <f t="shared" si="45"/>
        <v>77.628</v>
      </c>
      <c r="P446" s="12">
        <v>13</v>
      </c>
      <c r="Q446" s="12"/>
    </row>
    <row r="447" spans="1:17" s="2" customFormat="1" ht="14.1" customHeight="1">
      <c r="A447" s="7" t="s">
        <v>1275</v>
      </c>
      <c r="B447" s="7">
        <v>19</v>
      </c>
      <c r="C447" s="7" t="s">
        <v>1276</v>
      </c>
      <c r="D447" s="7" t="s">
        <v>1143</v>
      </c>
      <c r="E447" s="7" t="s">
        <v>472</v>
      </c>
      <c r="F447" s="7" t="s">
        <v>101</v>
      </c>
      <c r="G447" s="7" t="s">
        <v>1277</v>
      </c>
      <c r="H447" s="8">
        <f t="shared" si="43"/>
        <v>25.32</v>
      </c>
      <c r="I447" s="7" t="s">
        <v>323</v>
      </c>
      <c r="J447" s="9">
        <v>85.66</v>
      </c>
      <c r="K447" s="10">
        <f t="shared" si="49"/>
        <v>51.396000000000001</v>
      </c>
      <c r="L447" s="10"/>
      <c r="M447" s="10"/>
      <c r="N447" s="10">
        <f t="shared" si="44"/>
        <v>51.396000000000001</v>
      </c>
      <c r="O447" s="11">
        <f t="shared" si="45"/>
        <v>76.715999999999994</v>
      </c>
      <c r="P447" s="12">
        <v>14</v>
      </c>
      <c r="Q447" s="12"/>
    </row>
    <row r="448" spans="1:17" s="2" customFormat="1" ht="14.1" customHeight="1">
      <c r="A448" s="7" t="s">
        <v>1278</v>
      </c>
      <c r="B448" s="7">
        <v>20</v>
      </c>
      <c r="C448" s="7" t="s">
        <v>1279</v>
      </c>
      <c r="D448" s="7" t="s">
        <v>1143</v>
      </c>
      <c r="E448" s="7" t="s">
        <v>472</v>
      </c>
      <c r="F448" s="7" t="s">
        <v>101</v>
      </c>
      <c r="G448" s="7" t="s">
        <v>1280</v>
      </c>
      <c r="H448" s="8">
        <f t="shared" si="43"/>
        <v>23.96</v>
      </c>
      <c r="I448" s="7" t="s">
        <v>499</v>
      </c>
      <c r="J448" s="9">
        <v>83.94</v>
      </c>
      <c r="K448" s="10">
        <f t="shared" si="49"/>
        <v>50.363999999999997</v>
      </c>
      <c r="L448" s="10"/>
      <c r="M448" s="10"/>
      <c r="N448" s="10">
        <f t="shared" si="44"/>
        <v>50.363999999999997</v>
      </c>
      <c r="O448" s="11">
        <f t="shared" si="45"/>
        <v>74.323999999999998</v>
      </c>
      <c r="P448" s="12">
        <v>15</v>
      </c>
      <c r="Q448" s="12"/>
    </row>
    <row r="449" spans="1:17" s="2" customFormat="1" ht="14.1" customHeight="1">
      <c r="A449" s="7" t="s">
        <v>1281</v>
      </c>
      <c r="B449" s="7">
        <v>10</v>
      </c>
      <c r="C449" s="7" t="s">
        <v>1282</v>
      </c>
      <c r="D449" s="7" t="s">
        <v>1143</v>
      </c>
      <c r="E449" s="7" t="s">
        <v>472</v>
      </c>
      <c r="F449" s="7" t="s">
        <v>101</v>
      </c>
      <c r="G449" s="7" t="s">
        <v>674</v>
      </c>
      <c r="H449" s="8">
        <f t="shared" si="43"/>
        <v>25.34</v>
      </c>
      <c r="I449" s="7" t="s">
        <v>280</v>
      </c>
      <c r="J449" s="9">
        <v>81.540000000000006</v>
      </c>
      <c r="K449" s="10">
        <f t="shared" si="49"/>
        <v>48.923999999999999</v>
      </c>
      <c r="L449" s="10"/>
      <c r="M449" s="10"/>
      <c r="N449" s="10">
        <f t="shared" si="44"/>
        <v>48.923999999999999</v>
      </c>
      <c r="O449" s="11">
        <f t="shared" si="45"/>
        <v>74.263999999999996</v>
      </c>
      <c r="P449" s="12">
        <v>16</v>
      </c>
      <c r="Q449" s="12"/>
    </row>
    <row r="450" spans="1:17" s="2" customFormat="1" ht="14.1" customHeight="1">
      <c r="A450" s="7" t="s">
        <v>1283</v>
      </c>
      <c r="B450" s="7">
        <v>14</v>
      </c>
      <c r="C450" s="7" t="s">
        <v>1284</v>
      </c>
      <c r="D450" s="7" t="s">
        <v>1143</v>
      </c>
      <c r="E450" s="7" t="s">
        <v>472</v>
      </c>
      <c r="F450" s="7" t="s">
        <v>101</v>
      </c>
      <c r="G450" s="7" t="s">
        <v>283</v>
      </c>
      <c r="H450" s="8">
        <f t="shared" si="43"/>
        <v>26.12</v>
      </c>
      <c r="I450" s="7" t="s">
        <v>230</v>
      </c>
      <c r="J450" s="9">
        <v>80.02</v>
      </c>
      <c r="K450" s="10">
        <f t="shared" si="49"/>
        <v>48.012</v>
      </c>
      <c r="L450" s="10"/>
      <c r="M450" s="10"/>
      <c r="N450" s="10">
        <f t="shared" si="44"/>
        <v>48.012</v>
      </c>
      <c r="O450" s="11">
        <f t="shared" si="45"/>
        <v>74.132000000000005</v>
      </c>
      <c r="P450" s="12">
        <v>17</v>
      </c>
      <c r="Q450" s="12"/>
    </row>
    <row r="451" spans="1:17" s="2" customFormat="1" ht="14.1" customHeight="1">
      <c r="A451" s="7" t="s">
        <v>1285</v>
      </c>
      <c r="B451" s="7">
        <v>2</v>
      </c>
      <c r="C451" s="7" t="s">
        <v>1286</v>
      </c>
      <c r="D451" s="7" t="s">
        <v>1143</v>
      </c>
      <c r="E451" s="7" t="s">
        <v>472</v>
      </c>
      <c r="F451" s="7" t="s">
        <v>101</v>
      </c>
      <c r="G451" s="7" t="s">
        <v>466</v>
      </c>
      <c r="H451" s="8">
        <f t="shared" si="43"/>
        <v>22.58</v>
      </c>
      <c r="I451" s="7" t="s">
        <v>317</v>
      </c>
      <c r="J451" s="9">
        <v>85.38</v>
      </c>
      <c r="K451" s="10">
        <f t="shared" si="49"/>
        <v>51.228000000000002</v>
      </c>
      <c r="L451" s="10"/>
      <c r="M451" s="10"/>
      <c r="N451" s="10">
        <f t="shared" si="44"/>
        <v>51.228000000000002</v>
      </c>
      <c r="O451" s="11">
        <f t="shared" si="45"/>
        <v>73.808000000000007</v>
      </c>
      <c r="P451" s="12">
        <v>18</v>
      </c>
      <c r="Q451" s="12"/>
    </row>
    <row r="452" spans="1:17" s="2" customFormat="1" ht="14.1" customHeight="1">
      <c r="A452" s="7" t="s">
        <v>1287</v>
      </c>
      <c r="B452" s="7">
        <v>1</v>
      </c>
      <c r="C452" s="7" t="s">
        <v>1288</v>
      </c>
      <c r="D452" s="7" t="s">
        <v>1143</v>
      </c>
      <c r="E452" s="7" t="s">
        <v>472</v>
      </c>
      <c r="F452" s="7" t="s">
        <v>101</v>
      </c>
      <c r="G452" s="7" t="s">
        <v>1289</v>
      </c>
      <c r="H452" s="8">
        <f t="shared" ref="H452:H482" si="50">G452*40%</f>
        <v>20.66</v>
      </c>
      <c r="I452" s="7" t="s">
        <v>520</v>
      </c>
      <c r="J452" s="9">
        <v>81.58</v>
      </c>
      <c r="K452" s="10">
        <f t="shared" si="49"/>
        <v>48.948</v>
      </c>
      <c r="L452" s="10"/>
      <c r="M452" s="10"/>
      <c r="N452" s="10">
        <f t="shared" ref="N452:N482" si="51">K452+M452</f>
        <v>48.948</v>
      </c>
      <c r="O452" s="11">
        <f t="shared" ref="O452:O482" si="52">H452+N452</f>
        <v>69.608000000000004</v>
      </c>
      <c r="P452" s="12">
        <v>19</v>
      </c>
      <c r="Q452" s="12"/>
    </row>
    <row r="453" spans="1:17" s="2" customFormat="1" ht="14.1" customHeight="1">
      <c r="A453" s="7" t="s">
        <v>1290</v>
      </c>
      <c r="B453" s="7">
        <v>0</v>
      </c>
      <c r="C453" s="7" t="s">
        <v>1291</v>
      </c>
      <c r="D453" s="7" t="s">
        <v>1143</v>
      </c>
      <c r="E453" s="7" t="s">
        <v>472</v>
      </c>
      <c r="F453" s="7" t="s">
        <v>101</v>
      </c>
      <c r="G453" s="7" t="s">
        <v>350</v>
      </c>
      <c r="H453" s="8">
        <f t="shared" si="50"/>
        <v>25.6</v>
      </c>
      <c r="I453" s="7" t="s">
        <v>264</v>
      </c>
      <c r="J453" s="9"/>
      <c r="K453" s="10">
        <f t="shared" si="49"/>
        <v>0</v>
      </c>
      <c r="L453" s="10"/>
      <c r="M453" s="10"/>
      <c r="N453" s="10">
        <f t="shared" si="51"/>
        <v>0</v>
      </c>
      <c r="O453" s="11">
        <f t="shared" si="52"/>
        <v>25.6</v>
      </c>
      <c r="P453" s="12">
        <v>20</v>
      </c>
      <c r="Q453" s="12"/>
    </row>
    <row r="454" spans="1:17" s="2" customFormat="1" ht="14.1" customHeight="1">
      <c r="A454" s="7" t="s">
        <v>1292</v>
      </c>
      <c r="B454" s="7">
        <v>0</v>
      </c>
      <c r="C454" s="7" t="s">
        <v>1293</v>
      </c>
      <c r="D454" s="7" t="s">
        <v>1143</v>
      </c>
      <c r="E454" s="7" t="s">
        <v>472</v>
      </c>
      <c r="F454" s="7" t="s">
        <v>101</v>
      </c>
      <c r="G454" s="7" t="s">
        <v>1240</v>
      </c>
      <c r="H454" s="8">
        <f t="shared" si="50"/>
        <v>22.48</v>
      </c>
      <c r="I454" s="7" t="s">
        <v>327</v>
      </c>
      <c r="J454" s="9"/>
      <c r="K454" s="10">
        <f t="shared" si="49"/>
        <v>0</v>
      </c>
      <c r="L454" s="10"/>
      <c r="M454" s="10"/>
      <c r="N454" s="10">
        <f t="shared" si="51"/>
        <v>0</v>
      </c>
      <c r="O454" s="11">
        <f t="shared" si="52"/>
        <v>22.48</v>
      </c>
      <c r="P454" s="12">
        <v>21</v>
      </c>
      <c r="Q454" s="12"/>
    </row>
    <row r="455" spans="1:17" s="2" customFormat="1" ht="14.1" customHeight="1">
      <c r="A455" s="7" t="s">
        <v>1294</v>
      </c>
      <c r="B455" s="7">
        <v>5</v>
      </c>
      <c r="C455" s="7" t="s">
        <v>1295</v>
      </c>
      <c r="D455" s="7" t="s">
        <v>1143</v>
      </c>
      <c r="E455" s="7" t="s">
        <v>599</v>
      </c>
      <c r="F455" s="7" t="s">
        <v>163</v>
      </c>
      <c r="G455" s="7" t="s">
        <v>1296</v>
      </c>
      <c r="H455" s="8">
        <f t="shared" si="50"/>
        <v>31.78</v>
      </c>
      <c r="I455" s="7" t="s">
        <v>25</v>
      </c>
      <c r="J455" s="9">
        <v>90.04</v>
      </c>
      <c r="K455" s="10">
        <f t="shared" si="49"/>
        <v>54.024000000000001</v>
      </c>
      <c r="L455" s="10"/>
      <c r="M455" s="10"/>
      <c r="N455" s="10">
        <f t="shared" si="51"/>
        <v>54.024000000000001</v>
      </c>
      <c r="O455" s="11">
        <f t="shared" si="52"/>
        <v>85.804000000000002</v>
      </c>
      <c r="P455" s="12">
        <v>1</v>
      </c>
      <c r="Q455" s="12"/>
    </row>
    <row r="456" spans="1:17" s="2" customFormat="1" ht="14.1" customHeight="1">
      <c r="A456" s="7" t="s">
        <v>1297</v>
      </c>
      <c r="B456" s="7">
        <v>23</v>
      </c>
      <c r="C456" s="7" t="s">
        <v>1298</v>
      </c>
      <c r="D456" s="7" t="s">
        <v>1143</v>
      </c>
      <c r="E456" s="7" t="s">
        <v>599</v>
      </c>
      <c r="F456" s="7" t="s">
        <v>163</v>
      </c>
      <c r="G456" s="7" t="s">
        <v>1299</v>
      </c>
      <c r="H456" s="8">
        <f t="shared" si="50"/>
        <v>29.16</v>
      </c>
      <c r="I456" s="7" t="s">
        <v>23</v>
      </c>
      <c r="J456" s="9">
        <v>90.58</v>
      </c>
      <c r="K456" s="10">
        <f t="shared" si="49"/>
        <v>54.347999999999999</v>
      </c>
      <c r="L456" s="10"/>
      <c r="M456" s="10"/>
      <c r="N456" s="10">
        <f t="shared" si="51"/>
        <v>54.347999999999999</v>
      </c>
      <c r="O456" s="11">
        <f t="shared" si="52"/>
        <v>83.507999999999996</v>
      </c>
      <c r="P456" s="12">
        <v>2</v>
      </c>
      <c r="Q456" s="12"/>
    </row>
    <row r="457" spans="1:17" s="2" customFormat="1" ht="14.1" customHeight="1">
      <c r="A457" s="7" t="s">
        <v>1300</v>
      </c>
      <c r="B457" s="7">
        <v>14</v>
      </c>
      <c r="C457" s="7" t="s">
        <v>1301</v>
      </c>
      <c r="D457" s="7" t="s">
        <v>1143</v>
      </c>
      <c r="E457" s="7" t="s">
        <v>599</v>
      </c>
      <c r="F457" s="7" t="s">
        <v>163</v>
      </c>
      <c r="G457" s="7" t="s">
        <v>124</v>
      </c>
      <c r="H457" s="8">
        <f t="shared" si="50"/>
        <v>28.94</v>
      </c>
      <c r="I457" s="7" t="s">
        <v>50</v>
      </c>
      <c r="J457" s="9">
        <v>90.5</v>
      </c>
      <c r="K457" s="10">
        <f t="shared" si="49"/>
        <v>54.3</v>
      </c>
      <c r="L457" s="10"/>
      <c r="M457" s="10"/>
      <c r="N457" s="10">
        <f t="shared" si="51"/>
        <v>54.3</v>
      </c>
      <c r="O457" s="11">
        <f t="shared" si="52"/>
        <v>83.24</v>
      </c>
      <c r="P457" s="12">
        <v>3</v>
      </c>
      <c r="Q457" s="12"/>
    </row>
    <row r="458" spans="1:17" s="2" customFormat="1" ht="14.1" customHeight="1">
      <c r="A458" s="7" t="s">
        <v>1302</v>
      </c>
      <c r="B458" s="7">
        <v>19</v>
      </c>
      <c r="C458" s="7" t="s">
        <v>1303</v>
      </c>
      <c r="D458" s="7" t="s">
        <v>1143</v>
      </c>
      <c r="E458" s="7" t="s">
        <v>599</v>
      </c>
      <c r="F458" s="7" t="s">
        <v>163</v>
      </c>
      <c r="G458" s="7" t="s">
        <v>149</v>
      </c>
      <c r="H458" s="8">
        <f t="shared" si="50"/>
        <v>27.46</v>
      </c>
      <c r="I458" s="7" t="s">
        <v>146</v>
      </c>
      <c r="J458" s="9">
        <v>91.08</v>
      </c>
      <c r="K458" s="10">
        <f t="shared" si="49"/>
        <v>54.648000000000003</v>
      </c>
      <c r="L458" s="10"/>
      <c r="M458" s="10"/>
      <c r="N458" s="10">
        <f t="shared" si="51"/>
        <v>54.648000000000003</v>
      </c>
      <c r="O458" s="11">
        <f t="shared" si="52"/>
        <v>82.108000000000004</v>
      </c>
      <c r="P458" s="12">
        <v>4</v>
      </c>
      <c r="Q458" s="12"/>
    </row>
    <row r="459" spans="1:17" s="2" customFormat="1" ht="14.1" customHeight="1">
      <c r="A459" s="7" t="s">
        <v>1304</v>
      </c>
      <c r="B459" s="7">
        <v>18</v>
      </c>
      <c r="C459" s="7" t="s">
        <v>1305</v>
      </c>
      <c r="D459" s="7" t="s">
        <v>1143</v>
      </c>
      <c r="E459" s="7" t="s">
        <v>599</v>
      </c>
      <c r="F459" s="7" t="s">
        <v>163</v>
      </c>
      <c r="G459" s="7" t="s">
        <v>298</v>
      </c>
      <c r="H459" s="8">
        <f t="shared" si="50"/>
        <v>27.4</v>
      </c>
      <c r="I459" s="7" t="s">
        <v>163</v>
      </c>
      <c r="J459" s="9">
        <v>90.3</v>
      </c>
      <c r="K459" s="10">
        <f t="shared" si="49"/>
        <v>54.18</v>
      </c>
      <c r="L459" s="10"/>
      <c r="M459" s="10"/>
      <c r="N459" s="10">
        <f t="shared" si="51"/>
        <v>54.18</v>
      </c>
      <c r="O459" s="11">
        <f t="shared" si="52"/>
        <v>81.58</v>
      </c>
      <c r="P459" s="12">
        <v>5</v>
      </c>
      <c r="Q459" s="12"/>
    </row>
    <row r="460" spans="1:17" s="2" customFormat="1" ht="14.1" customHeight="1">
      <c r="A460" s="7" t="s">
        <v>1306</v>
      </c>
      <c r="B460" s="7">
        <v>10</v>
      </c>
      <c r="C460" s="7" t="s">
        <v>1307</v>
      </c>
      <c r="D460" s="7" t="s">
        <v>1143</v>
      </c>
      <c r="E460" s="7" t="s">
        <v>599</v>
      </c>
      <c r="F460" s="7" t="s">
        <v>163</v>
      </c>
      <c r="G460" s="7" t="s">
        <v>207</v>
      </c>
      <c r="H460" s="8">
        <f t="shared" si="50"/>
        <v>27.84</v>
      </c>
      <c r="I460" s="7" t="s">
        <v>93</v>
      </c>
      <c r="J460" s="9">
        <v>89.54</v>
      </c>
      <c r="K460" s="10">
        <f t="shared" si="49"/>
        <v>53.723999999999997</v>
      </c>
      <c r="L460" s="10"/>
      <c r="M460" s="10"/>
      <c r="N460" s="10">
        <f t="shared" si="51"/>
        <v>53.723999999999997</v>
      </c>
      <c r="O460" s="11">
        <f t="shared" si="52"/>
        <v>81.563999999999993</v>
      </c>
      <c r="P460" s="12">
        <v>6</v>
      </c>
      <c r="Q460" s="12"/>
    </row>
    <row r="461" spans="1:17" s="2" customFormat="1" ht="14.1" customHeight="1">
      <c r="A461" s="7" t="s">
        <v>1308</v>
      </c>
      <c r="B461" s="7">
        <v>26</v>
      </c>
      <c r="C461" s="7" t="s">
        <v>1309</v>
      </c>
      <c r="D461" s="7" t="s">
        <v>1143</v>
      </c>
      <c r="E461" s="7" t="s">
        <v>599</v>
      </c>
      <c r="F461" s="7" t="s">
        <v>163</v>
      </c>
      <c r="G461" s="7" t="s">
        <v>457</v>
      </c>
      <c r="H461" s="8">
        <f t="shared" si="50"/>
        <v>28.26</v>
      </c>
      <c r="I461" s="7" t="s">
        <v>67</v>
      </c>
      <c r="J461" s="9">
        <v>88.7</v>
      </c>
      <c r="K461" s="10">
        <f t="shared" si="49"/>
        <v>53.22</v>
      </c>
      <c r="L461" s="10"/>
      <c r="M461" s="10"/>
      <c r="N461" s="10">
        <f t="shared" si="51"/>
        <v>53.22</v>
      </c>
      <c r="O461" s="11">
        <f t="shared" si="52"/>
        <v>81.48</v>
      </c>
      <c r="P461" s="12">
        <v>7</v>
      </c>
      <c r="Q461" s="12"/>
    </row>
    <row r="462" spans="1:17" s="2" customFormat="1" ht="14.1" customHeight="1">
      <c r="A462" s="7" t="s">
        <v>1310</v>
      </c>
      <c r="B462" s="7">
        <v>28</v>
      </c>
      <c r="C462" s="7" t="s">
        <v>1311</v>
      </c>
      <c r="D462" s="7" t="s">
        <v>1143</v>
      </c>
      <c r="E462" s="7" t="s">
        <v>599</v>
      </c>
      <c r="F462" s="7" t="s">
        <v>163</v>
      </c>
      <c r="G462" s="7" t="s">
        <v>70</v>
      </c>
      <c r="H462" s="8">
        <f t="shared" si="50"/>
        <v>29.34</v>
      </c>
      <c r="I462" s="7" t="s">
        <v>32</v>
      </c>
      <c r="J462" s="9">
        <v>86.56</v>
      </c>
      <c r="K462" s="10">
        <f t="shared" si="49"/>
        <v>51.936</v>
      </c>
      <c r="L462" s="10"/>
      <c r="M462" s="10"/>
      <c r="N462" s="10">
        <f t="shared" si="51"/>
        <v>51.936</v>
      </c>
      <c r="O462" s="11">
        <f t="shared" si="52"/>
        <v>81.275999999999996</v>
      </c>
      <c r="P462" s="12">
        <v>8</v>
      </c>
      <c r="Q462" s="12"/>
    </row>
    <row r="463" spans="1:17" s="2" customFormat="1" ht="14.1" customHeight="1">
      <c r="A463" s="7" t="s">
        <v>1312</v>
      </c>
      <c r="B463" s="7">
        <v>12</v>
      </c>
      <c r="C463" s="7" t="s">
        <v>1313</v>
      </c>
      <c r="D463" s="7" t="s">
        <v>1143</v>
      </c>
      <c r="E463" s="7" t="s">
        <v>599</v>
      </c>
      <c r="F463" s="7" t="s">
        <v>163</v>
      </c>
      <c r="G463" s="7" t="s">
        <v>706</v>
      </c>
      <c r="H463" s="8">
        <f t="shared" si="50"/>
        <v>26.78</v>
      </c>
      <c r="I463" s="7" t="s">
        <v>280</v>
      </c>
      <c r="J463" s="9">
        <v>90.58</v>
      </c>
      <c r="K463" s="10">
        <f t="shared" ref="K463:K482" si="53">J463*60%</f>
        <v>54.347999999999999</v>
      </c>
      <c r="L463" s="10"/>
      <c r="M463" s="10"/>
      <c r="N463" s="10">
        <f t="shared" si="51"/>
        <v>54.347999999999999</v>
      </c>
      <c r="O463" s="11">
        <f t="shared" si="52"/>
        <v>81.128</v>
      </c>
      <c r="P463" s="12">
        <v>9</v>
      </c>
      <c r="Q463" s="12"/>
    </row>
    <row r="464" spans="1:17" s="2" customFormat="1" ht="14.1" customHeight="1">
      <c r="A464" s="7" t="s">
        <v>1314</v>
      </c>
      <c r="B464" s="7">
        <v>3</v>
      </c>
      <c r="C464" s="7" t="s">
        <v>1315</v>
      </c>
      <c r="D464" s="7" t="s">
        <v>1143</v>
      </c>
      <c r="E464" s="7" t="s">
        <v>599</v>
      </c>
      <c r="F464" s="7" t="s">
        <v>163</v>
      </c>
      <c r="G464" s="7" t="s">
        <v>958</v>
      </c>
      <c r="H464" s="8">
        <f t="shared" si="50"/>
        <v>28.8</v>
      </c>
      <c r="I464" s="7" t="s">
        <v>46</v>
      </c>
      <c r="J464" s="9">
        <v>86.4</v>
      </c>
      <c r="K464" s="10">
        <f t="shared" si="53"/>
        <v>51.84</v>
      </c>
      <c r="L464" s="10"/>
      <c r="M464" s="10"/>
      <c r="N464" s="10">
        <f t="shared" si="51"/>
        <v>51.84</v>
      </c>
      <c r="O464" s="11">
        <f t="shared" si="52"/>
        <v>80.64</v>
      </c>
      <c r="P464" s="12">
        <v>10</v>
      </c>
      <c r="Q464" s="12"/>
    </row>
    <row r="465" spans="1:17" s="2" customFormat="1" ht="14.1" customHeight="1">
      <c r="A465" s="7" t="s">
        <v>718</v>
      </c>
      <c r="B465" s="7">
        <v>9</v>
      </c>
      <c r="C465" s="7" t="s">
        <v>1316</v>
      </c>
      <c r="D465" s="7" t="s">
        <v>1143</v>
      </c>
      <c r="E465" s="7" t="s">
        <v>599</v>
      </c>
      <c r="F465" s="7" t="s">
        <v>163</v>
      </c>
      <c r="G465" s="7" t="s">
        <v>976</v>
      </c>
      <c r="H465" s="8">
        <f t="shared" si="50"/>
        <v>26.18</v>
      </c>
      <c r="I465" s="7" t="s">
        <v>284</v>
      </c>
      <c r="J465" s="9">
        <v>88.62</v>
      </c>
      <c r="K465" s="10">
        <f t="shared" si="53"/>
        <v>53.171999999999997</v>
      </c>
      <c r="L465" s="10"/>
      <c r="M465" s="10"/>
      <c r="N465" s="10">
        <f t="shared" si="51"/>
        <v>53.171999999999997</v>
      </c>
      <c r="O465" s="11">
        <f t="shared" si="52"/>
        <v>79.352000000000004</v>
      </c>
      <c r="P465" s="12">
        <v>11</v>
      </c>
      <c r="Q465" s="12"/>
    </row>
    <row r="466" spans="1:17" s="2" customFormat="1" ht="14.1" customHeight="1">
      <c r="A466" s="7" t="s">
        <v>1317</v>
      </c>
      <c r="B466" s="7">
        <v>1</v>
      </c>
      <c r="C466" s="7" t="s">
        <v>1318</v>
      </c>
      <c r="D466" s="7" t="s">
        <v>1143</v>
      </c>
      <c r="E466" s="7" t="s">
        <v>599</v>
      </c>
      <c r="F466" s="7" t="s">
        <v>163</v>
      </c>
      <c r="G466" s="7" t="s">
        <v>340</v>
      </c>
      <c r="H466" s="8">
        <f t="shared" si="50"/>
        <v>26.6</v>
      </c>
      <c r="I466" s="7" t="s">
        <v>323</v>
      </c>
      <c r="J466" s="9">
        <v>87.78</v>
      </c>
      <c r="K466" s="10">
        <f t="shared" si="53"/>
        <v>52.667999999999999</v>
      </c>
      <c r="L466" s="10"/>
      <c r="M466" s="10"/>
      <c r="N466" s="10">
        <f t="shared" si="51"/>
        <v>52.667999999999999</v>
      </c>
      <c r="O466" s="11">
        <f t="shared" si="52"/>
        <v>79.268000000000001</v>
      </c>
      <c r="P466" s="12">
        <v>12</v>
      </c>
      <c r="Q466" s="12"/>
    </row>
    <row r="467" spans="1:17" s="2" customFormat="1" ht="14.1" customHeight="1">
      <c r="A467" s="7" t="s">
        <v>1319</v>
      </c>
      <c r="B467" s="7">
        <v>7</v>
      </c>
      <c r="C467" s="7" t="s">
        <v>1320</v>
      </c>
      <c r="D467" s="7" t="s">
        <v>1143</v>
      </c>
      <c r="E467" s="7" t="s">
        <v>599</v>
      </c>
      <c r="F467" s="7" t="s">
        <v>163</v>
      </c>
      <c r="G467" s="7" t="s">
        <v>1321</v>
      </c>
      <c r="H467" s="8">
        <f t="shared" si="50"/>
        <v>24.22</v>
      </c>
      <c r="I467" s="7" t="s">
        <v>576</v>
      </c>
      <c r="J467" s="9">
        <v>91.58</v>
      </c>
      <c r="K467" s="10">
        <f t="shared" si="53"/>
        <v>54.948</v>
      </c>
      <c r="L467" s="10"/>
      <c r="M467" s="10"/>
      <c r="N467" s="10">
        <f t="shared" si="51"/>
        <v>54.948</v>
      </c>
      <c r="O467" s="11">
        <f t="shared" si="52"/>
        <v>79.168000000000006</v>
      </c>
      <c r="P467" s="12">
        <v>13</v>
      </c>
      <c r="Q467" s="12"/>
    </row>
    <row r="468" spans="1:17" s="2" customFormat="1" ht="14.1" customHeight="1">
      <c r="A468" s="7" t="s">
        <v>1322</v>
      </c>
      <c r="B468" s="7">
        <v>2</v>
      </c>
      <c r="C468" s="7" t="s">
        <v>1323</v>
      </c>
      <c r="D468" s="7" t="s">
        <v>1143</v>
      </c>
      <c r="E468" s="7" t="s">
        <v>599</v>
      </c>
      <c r="F468" s="7" t="s">
        <v>163</v>
      </c>
      <c r="G468" s="7" t="s">
        <v>489</v>
      </c>
      <c r="H468" s="8">
        <f t="shared" si="50"/>
        <v>26.24</v>
      </c>
      <c r="I468" s="7" t="s">
        <v>499</v>
      </c>
      <c r="J468" s="9">
        <v>87.54</v>
      </c>
      <c r="K468" s="10">
        <f t="shared" si="53"/>
        <v>52.524000000000001</v>
      </c>
      <c r="L468" s="10"/>
      <c r="M468" s="10"/>
      <c r="N468" s="10">
        <f t="shared" si="51"/>
        <v>52.524000000000001</v>
      </c>
      <c r="O468" s="11">
        <f t="shared" si="52"/>
        <v>78.763999999999996</v>
      </c>
      <c r="P468" s="12">
        <v>14</v>
      </c>
      <c r="Q468" s="12"/>
    </row>
    <row r="469" spans="1:17" s="2" customFormat="1" ht="14.1" customHeight="1">
      <c r="A469" s="7" t="s">
        <v>1324</v>
      </c>
      <c r="B469" s="7">
        <v>13</v>
      </c>
      <c r="C469" s="7" t="s">
        <v>1325</v>
      </c>
      <c r="D469" s="7" t="s">
        <v>1143</v>
      </c>
      <c r="E469" s="7" t="s">
        <v>599</v>
      </c>
      <c r="F469" s="7" t="s">
        <v>163</v>
      </c>
      <c r="G469" s="7" t="s">
        <v>1326</v>
      </c>
      <c r="H469" s="8">
        <f t="shared" si="50"/>
        <v>28.12</v>
      </c>
      <c r="I469" s="7" t="s">
        <v>101</v>
      </c>
      <c r="J469" s="9">
        <v>84.28</v>
      </c>
      <c r="K469" s="10">
        <f t="shared" si="53"/>
        <v>50.567999999999998</v>
      </c>
      <c r="L469" s="10"/>
      <c r="M469" s="10"/>
      <c r="N469" s="10">
        <f t="shared" si="51"/>
        <v>50.567999999999998</v>
      </c>
      <c r="O469" s="11">
        <f t="shared" si="52"/>
        <v>78.688000000000002</v>
      </c>
      <c r="P469" s="12">
        <v>15</v>
      </c>
      <c r="Q469" s="12"/>
    </row>
    <row r="470" spans="1:17" s="2" customFormat="1" ht="14.1" customHeight="1">
      <c r="A470" s="7" t="s">
        <v>1327</v>
      </c>
      <c r="B470" s="7">
        <v>6</v>
      </c>
      <c r="C470" s="7" t="s">
        <v>1328</v>
      </c>
      <c r="D470" s="7" t="s">
        <v>1143</v>
      </c>
      <c r="E470" s="7" t="s">
        <v>599</v>
      </c>
      <c r="F470" s="7" t="s">
        <v>163</v>
      </c>
      <c r="G470" s="7" t="s">
        <v>709</v>
      </c>
      <c r="H470" s="8">
        <f t="shared" si="50"/>
        <v>24.54</v>
      </c>
      <c r="I470" s="7" t="s">
        <v>351</v>
      </c>
      <c r="J470" s="9">
        <v>89.68</v>
      </c>
      <c r="K470" s="10">
        <f t="shared" si="53"/>
        <v>53.808</v>
      </c>
      <c r="L470" s="10"/>
      <c r="M470" s="10"/>
      <c r="N470" s="10">
        <f t="shared" si="51"/>
        <v>53.808</v>
      </c>
      <c r="O470" s="11">
        <f t="shared" si="52"/>
        <v>78.347999999999999</v>
      </c>
      <c r="P470" s="12">
        <v>16</v>
      </c>
      <c r="Q470" s="12"/>
    </row>
    <row r="471" spans="1:17" s="2" customFormat="1" ht="14.1" customHeight="1">
      <c r="A471" s="7" t="s">
        <v>1329</v>
      </c>
      <c r="B471" s="7">
        <v>25</v>
      </c>
      <c r="C471" s="7" t="s">
        <v>1330</v>
      </c>
      <c r="D471" s="7" t="s">
        <v>1143</v>
      </c>
      <c r="E471" s="7" t="s">
        <v>599</v>
      </c>
      <c r="F471" s="7" t="s">
        <v>163</v>
      </c>
      <c r="G471" s="7" t="s">
        <v>828</v>
      </c>
      <c r="H471" s="8">
        <f t="shared" si="50"/>
        <v>25.02</v>
      </c>
      <c r="I471" s="7" t="s">
        <v>337</v>
      </c>
      <c r="J471" s="9">
        <v>88.8</v>
      </c>
      <c r="K471" s="10">
        <f t="shared" si="53"/>
        <v>53.28</v>
      </c>
      <c r="L471" s="10"/>
      <c r="M471" s="10"/>
      <c r="N471" s="10">
        <f t="shared" si="51"/>
        <v>53.28</v>
      </c>
      <c r="O471" s="11">
        <f t="shared" si="52"/>
        <v>78.3</v>
      </c>
      <c r="P471" s="12">
        <v>17</v>
      </c>
      <c r="Q471" s="12"/>
    </row>
    <row r="472" spans="1:17" s="2" customFormat="1" ht="14.1" customHeight="1">
      <c r="A472" s="7" t="s">
        <v>1331</v>
      </c>
      <c r="B472" s="7">
        <v>20</v>
      </c>
      <c r="C472" s="7" t="s">
        <v>1332</v>
      </c>
      <c r="D472" s="7" t="s">
        <v>1143</v>
      </c>
      <c r="E472" s="7" t="s">
        <v>599</v>
      </c>
      <c r="F472" s="7" t="s">
        <v>163</v>
      </c>
      <c r="G472" s="7" t="s">
        <v>904</v>
      </c>
      <c r="H472" s="8">
        <f t="shared" si="50"/>
        <v>27.3</v>
      </c>
      <c r="I472" s="7" t="s">
        <v>230</v>
      </c>
      <c r="J472" s="9">
        <v>84.56</v>
      </c>
      <c r="K472" s="10">
        <f t="shared" si="53"/>
        <v>50.735999999999997</v>
      </c>
      <c r="L472" s="10"/>
      <c r="M472" s="10"/>
      <c r="N472" s="10">
        <f t="shared" si="51"/>
        <v>50.735999999999997</v>
      </c>
      <c r="O472" s="11">
        <f t="shared" si="52"/>
        <v>78.036000000000001</v>
      </c>
      <c r="P472" s="12">
        <v>18</v>
      </c>
      <c r="Q472" s="12"/>
    </row>
    <row r="473" spans="1:17" s="2" customFormat="1" ht="14.1" customHeight="1">
      <c r="A473" s="7" t="s">
        <v>1333</v>
      </c>
      <c r="B473" s="7">
        <v>17</v>
      </c>
      <c r="C473" s="7" t="s">
        <v>1334</v>
      </c>
      <c r="D473" s="7" t="s">
        <v>1143</v>
      </c>
      <c r="E473" s="7" t="s">
        <v>599</v>
      </c>
      <c r="F473" s="7" t="s">
        <v>163</v>
      </c>
      <c r="G473" s="7" t="s">
        <v>316</v>
      </c>
      <c r="H473" s="8">
        <f t="shared" si="50"/>
        <v>26.06</v>
      </c>
      <c r="I473" s="7" t="s">
        <v>327</v>
      </c>
      <c r="J473" s="9">
        <v>86.6</v>
      </c>
      <c r="K473" s="10">
        <f t="shared" si="53"/>
        <v>51.96</v>
      </c>
      <c r="L473" s="10"/>
      <c r="M473" s="10"/>
      <c r="N473" s="10">
        <f t="shared" si="51"/>
        <v>51.96</v>
      </c>
      <c r="O473" s="11">
        <f t="shared" si="52"/>
        <v>78.02</v>
      </c>
      <c r="P473" s="12">
        <v>19</v>
      </c>
      <c r="Q473" s="12"/>
    </row>
    <row r="474" spans="1:17" s="2" customFormat="1" ht="14.1" customHeight="1">
      <c r="A474" s="7" t="s">
        <v>1335</v>
      </c>
      <c r="B474" s="7">
        <v>21</v>
      </c>
      <c r="C474" s="7" t="s">
        <v>1336</v>
      </c>
      <c r="D474" s="7" t="s">
        <v>1143</v>
      </c>
      <c r="E474" s="7" t="s">
        <v>599</v>
      </c>
      <c r="F474" s="7" t="s">
        <v>163</v>
      </c>
      <c r="G474" s="7" t="s">
        <v>92</v>
      </c>
      <c r="H474" s="8">
        <f t="shared" si="50"/>
        <v>24.66</v>
      </c>
      <c r="I474" s="7" t="s">
        <v>304</v>
      </c>
      <c r="J474" s="9">
        <v>87.68</v>
      </c>
      <c r="K474" s="10">
        <f t="shared" si="53"/>
        <v>52.607999999999997</v>
      </c>
      <c r="L474" s="10"/>
      <c r="M474" s="10"/>
      <c r="N474" s="10">
        <f t="shared" si="51"/>
        <v>52.607999999999997</v>
      </c>
      <c r="O474" s="11">
        <f t="shared" si="52"/>
        <v>77.268000000000001</v>
      </c>
      <c r="P474" s="12">
        <v>20</v>
      </c>
      <c r="Q474" s="12"/>
    </row>
    <row r="475" spans="1:17" s="2" customFormat="1" ht="14.1" customHeight="1">
      <c r="A475" s="7" t="s">
        <v>1337</v>
      </c>
      <c r="B475" s="7">
        <v>22</v>
      </c>
      <c r="C475" s="7" t="s">
        <v>1338</v>
      </c>
      <c r="D475" s="7" t="s">
        <v>1143</v>
      </c>
      <c r="E475" s="7" t="s">
        <v>599</v>
      </c>
      <c r="F475" s="7" t="s">
        <v>163</v>
      </c>
      <c r="G475" s="7" t="s">
        <v>1017</v>
      </c>
      <c r="H475" s="8">
        <f t="shared" si="50"/>
        <v>27.48</v>
      </c>
      <c r="I475" s="7" t="s">
        <v>150</v>
      </c>
      <c r="J475" s="9">
        <v>82.9</v>
      </c>
      <c r="K475" s="10">
        <f t="shared" si="53"/>
        <v>49.74</v>
      </c>
      <c r="L475" s="10"/>
      <c r="M475" s="10"/>
      <c r="N475" s="10">
        <f t="shared" si="51"/>
        <v>49.74</v>
      </c>
      <c r="O475" s="11">
        <f t="shared" si="52"/>
        <v>77.22</v>
      </c>
      <c r="P475" s="12">
        <v>21</v>
      </c>
      <c r="Q475" s="12"/>
    </row>
    <row r="476" spans="1:17" s="2" customFormat="1" ht="14.1" customHeight="1">
      <c r="A476" s="7" t="s">
        <v>1339</v>
      </c>
      <c r="B476" s="7">
        <v>24</v>
      </c>
      <c r="C476" s="7" t="s">
        <v>1340</v>
      </c>
      <c r="D476" s="7" t="s">
        <v>1143</v>
      </c>
      <c r="E476" s="7" t="s">
        <v>599</v>
      </c>
      <c r="F476" s="7" t="s">
        <v>163</v>
      </c>
      <c r="G476" s="7" t="s">
        <v>643</v>
      </c>
      <c r="H476" s="8">
        <f t="shared" si="50"/>
        <v>26.14</v>
      </c>
      <c r="I476" s="7" t="s">
        <v>317</v>
      </c>
      <c r="J476" s="9">
        <v>85</v>
      </c>
      <c r="K476" s="10">
        <f t="shared" si="53"/>
        <v>51</v>
      </c>
      <c r="L476" s="10"/>
      <c r="M476" s="10"/>
      <c r="N476" s="10">
        <f t="shared" si="51"/>
        <v>51</v>
      </c>
      <c r="O476" s="11">
        <f t="shared" si="52"/>
        <v>77.14</v>
      </c>
      <c r="P476" s="12">
        <v>22</v>
      </c>
      <c r="Q476" s="12"/>
    </row>
    <row r="477" spans="1:17" s="2" customFormat="1" ht="14.1" customHeight="1">
      <c r="A477" s="7" t="s">
        <v>1341</v>
      </c>
      <c r="B477" s="7">
        <v>27</v>
      </c>
      <c r="C477" s="7" t="s">
        <v>1342</v>
      </c>
      <c r="D477" s="7" t="s">
        <v>1143</v>
      </c>
      <c r="E477" s="7" t="s">
        <v>599</v>
      </c>
      <c r="F477" s="7" t="s">
        <v>163</v>
      </c>
      <c r="G477" s="7" t="s">
        <v>1343</v>
      </c>
      <c r="H477" s="8">
        <f t="shared" si="50"/>
        <v>24.28</v>
      </c>
      <c r="I477" s="7" t="s">
        <v>547</v>
      </c>
      <c r="J477" s="9">
        <v>88.04</v>
      </c>
      <c r="K477" s="10">
        <f t="shared" si="53"/>
        <v>52.823999999999998</v>
      </c>
      <c r="L477" s="10"/>
      <c r="M477" s="10"/>
      <c r="N477" s="10">
        <f t="shared" si="51"/>
        <v>52.823999999999998</v>
      </c>
      <c r="O477" s="11">
        <f t="shared" si="52"/>
        <v>77.103999999999999</v>
      </c>
      <c r="P477" s="12">
        <v>23</v>
      </c>
      <c r="Q477" s="12"/>
    </row>
    <row r="478" spans="1:17" s="2" customFormat="1" ht="14.1" customHeight="1">
      <c r="A478" s="7" t="s">
        <v>1344</v>
      </c>
      <c r="B478" s="7">
        <v>15</v>
      </c>
      <c r="C478" s="7" t="s">
        <v>1345</v>
      </c>
      <c r="D478" s="7" t="s">
        <v>1143</v>
      </c>
      <c r="E478" s="7" t="s">
        <v>599</v>
      </c>
      <c r="F478" s="7" t="s">
        <v>163</v>
      </c>
      <c r="G478" s="7" t="s">
        <v>1343</v>
      </c>
      <c r="H478" s="8">
        <f t="shared" si="50"/>
        <v>24.28</v>
      </c>
      <c r="I478" s="7" t="s">
        <v>547</v>
      </c>
      <c r="J478" s="9">
        <v>86.66</v>
      </c>
      <c r="K478" s="10">
        <f t="shared" si="53"/>
        <v>51.996000000000002</v>
      </c>
      <c r="L478" s="10"/>
      <c r="M478" s="10"/>
      <c r="N478" s="10">
        <f t="shared" si="51"/>
        <v>51.996000000000002</v>
      </c>
      <c r="O478" s="11">
        <f t="shared" si="52"/>
        <v>76.275999999999996</v>
      </c>
      <c r="P478" s="12">
        <v>24</v>
      </c>
      <c r="Q478" s="12"/>
    </row>
    <row r="479" spans="1:17" s="2" customFormat="1" ht="14.1" customHeight="1">
      <c r="A479" s="7" t="s">
        <v>1346</v>
      </c>
      <c r="B479" s="7">
        <v>4</v>
      </c>
      <c r="C479" s="7" t="s">
        <v>1347</v>
      </c>
      <c r="D479" s="7" t="s">
        <v>1143</v>
      </c>
      <c r="E479" s="7" t="s">
        <v>599</v>
      </c>
      <c r="F479" s="7" t="s">
        <v>163</v>
      </c>
      <c r="G479" s="7" t="s">
        <v>1348</v>
      </c>
      <c r="H479" s="8">
        <f t="shared" si="50"/>
        <v>24.58</v>
      </c>
      <c r="I479" s="7" t="s">
        <v>543</v>
      </c>
      <c r="J479" s="9">
        <v>84.6</v>
      </c>
      <c r="K479" s="10">
        <f t="shared" si="53"/>
        <v>50.76</v>
      </c>
      <c r="L479" s="10"/>
      <c r="M479" s="10"/>
      <c r="N479" s="10">
        <f t="shared" si="51"/>
        <v>50.76</v>
      </c>
      <c r="O479" s="11">
        <f t="shared" si="52"/>
        <v>75.34</v>
      </c>
      <c r="P479" s="12">
        <v>25</v>
      </c>
      <c r="Q479" s="12"/>
    </row>
    <row r="480" spans="1:17" s="2" customFormat="1" ht="14.1" customHeight="1">
      <c r="A480" s="7" t="s">
        <v>1349</v>
      </c>
      <c r="B480" s="7">
        <v>0</v>
      </c>
      <c r="C480" s="7" t="s">
        <v>1350</v>
      </c>
      <c r="D480" s="7" t="s">
        <v>1143</v>
      </c>
      <c r="E480" s="7" t="s">
        <v>599</v>
      </c>
      <c r="F480" s="7" t="s">
        <v>163</v>
      </c>
      <c r="G480" s="7" t="s">
        <v>1263</v>
      </c>
      <c r="H480" s="8">
        <f t="shared" si="50"/>
        <v>27.04</v>
      </c>
      <c r="I480" s="7" t="s">
        <v>264</v>
      </c>
      <c r="J480" s="9"/>
      <c r="K480" s="10">
        <f t="shared" si="53"/>
        <v>0</v>
      </c>
      <c r="L480" s="10"/>
      <c r="M480" s="10"/>
      <c r="N480" s="10">
        <f t="shared" si="51"/>
        <v>0</v>
      </c>
      <c r="O480" s="11">
        <f t="shared" si="52"/>
        <v>27.04</v>
      </c>
      <c r="P480" s="12">
        <v>26</v>
      </c>
      <c r="Q480" s="12"/>
    </row>
    <row r="481" spans="1:17" s="2" customFormat="1" ht="14.1" customHeight="1">
      <c r="A481" s="7" t="s">
        <v>1351</v>
      </c>
      <c r="B481" s="7">
        <v>0</v>
      </c>
      <c r="C481" s="7" t="s">
        <v>1352</v>
      </c>
      <c r="D481" s="7" t="s">
        <v>1143</v>
      </c>
      <c r="E481" s="7" t="s">
        <v>599</v>
      </c>
      <c r="F481" s="7" t="s">
        <v>163</v>
      </c>
      <c r="G481" s="7" t="s">
        <v>938</v>
      </c>
      <c r="H481" s="8">
        <f t="shared" si="50"/>
        <v>25.78</v>
      </c>
      <c r="I481" s="7" t="s">
        <v>313</v>
      </c>
      <c r="J481" s="9"/>
      <c r="K481" s="10">
        <f t="shared" si="53"/>
        <v>0</v>
      </c>
      <c r="L481" s="10"/>
      <c r="M481" s="10"/>
      <c r="N481" s="10">
        <f t="shared" si="51"/>
        <v>0</v>
      </c>
      <c r="O481" s="11">
        <f t="shared" si="52"/>
        <v>25.78</v>
      </c>
      <c r="P481" s="12">
        <v>27</v>
      </c>
      <c r="Q481" s="12"/>
    </row>
    <row r="482" spans="1:17" s="2" customFormat="1" ht="14.1" customHeight="1">
      <c r="A482" s="7" t="s">
        <v>1353</v>
      </c>
      <c r="B482" s="7">
        <v>0</v>
      </c>
      <c r="C482" s="7" t="s">
        <v>1354</v>
      </c>
      <c r="D482" s="7" t="s">
        <v>1143</v>
      </c>
      <c r="E482" s="7" t="s">
        <v>599</v>
      </c>
      <c r="F482" s="7" t="s">
        <v>163</v>
      </c>
      <c r="G482" s="7" t="s">
        <v>1348</v>
      </c>
      <c r="H482" s="8">
        <f t="shared" si="50"/>
        <v>24.58</v>
      </c>
      <c r="I482" s="7" t="s">
        <v>543</v>
      </c>
      <c r="J482" s="9"/>
      <c r="K482" s="10">
        <f t="shared" si="53"/>
        <v>0</v>
      </c>
      <c r="L482" s="10"/>
      <c r="M482" s="10"/>
      <c r="N482" s="10">
        <f t="shared" si="51"/>
        <v>0</v>
      </c>
      <c r="O482" s="11">
        <f t="shared" si="52"/>
        <v>24.58</v>
      </c>
      <c r="P482" s="12">
        <v>28</v>
      </c>
      <c r="Q482" s="12"/>
    </row>
  </sheetData>
  <autoFilter ref="A3:Q482">
    <extLst/>
  </autoFilter>
  <sortState ref="A454:Q481">
    <sortCondition descending="1" ref="O454:O481"/>
  </sortState>
  <mergeCells count="2">
    <mergeCell ref="A1:Q1"/>
    <mergeCell ref="A2:Q2"/>
  </mergeCells>
  <phoneticPr fontId="8" type="noConversion"/>
  <pageMargins left="0.70866141732283505" right="0.70866141732283505" top="0.74803149606299202" bottom="0.74803149606299202" header="0.31496062992126" footer="0.31496062992126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51"/>
  <sheetViews>
    <sheetView topLeftCell="A28" workbookViewId="0">
      <selection activeCell="A50" sqref="A50:XFD50"/>
    </sheetView>
  </sheetViews>
  <sheetFormatPr defaultColWidth="9" defaultRowHeight="12.75"/>
  <cols>
    <col min="3" max="3" width="18" customWidth="1"/>
  </cols>
  <sheetData>
    <row r="1" spans="1:17" s="1" customFormat="1" ht="39" customHeight="1">
      <c r="A1" s="3" t="s">
        <v>2</v>
      </c>
      <c r="B1" s="4" t="s">
        <v>3</v>
      </c>
      <c r="C1" s="3" t="s">
        <v>4</v>
      </c>
      <c r="D1" s="3" t="s">
        <v>5</v>
      </c>
      <c r="E1" s="3" t="s">
        <v>6</v>
      </c>
      <c r="F1" s="5" t="s">
        <v>7</v>
      </c>
      <c r="G1" s="3" t="s">
        <v>8</v>
      </c>
      <c r="H1" s="6" t="s">
        <v>9</v>
      </c>
      <c r="I1" s="3" t="s">
        <v>10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15</v>
      </c>
      <c r="O1" s="6" t="s">
        <v>16</v>
      </c>
      <c r="P1" s="3" t="s">
        <v>17</v>
      </c>
      <c r="Q1" s="13" t="s">
        <v>18</v>
      </c>
    </row>
    <row r="2" spans="1:17" s="2" customFormat="1" ht="14.1" customHeight="1">
      <c r="A2" s="7" t="s">
        <v>604</v>
      </c>
      <c r="B2" s="7">
        <v>29</v>
      </c>
      <c r="C2" s="7" t="s">
        <v>605</v>
      </c>
      <c r="D2" s="7" t="s">
        <v>21</v>
      </c>
      <c r="E2" s="7" t="s">
        <v>599</v>
      </c>
      <c r="F2" s="7" t="s">
        <v>323</v>
      </c>
      <c r="G2" s="7" t="s">
        <v>606</v>
      </c>
      <c r="H2" s="8">
        <v>32.020000000000003</v>
      </c>
      <c r="I2" s="7">
        <v>1</v>
      </c>
      <c r="J2" s="9">
        <v>89.34</v>
      </c>
      <c r="K2" s="10">
        <v>53.603999999999999</v>
      </c>
      <c r="L2" s="10"/>
      <c r="M2" s="10"/>
      <c r="N2" s="10">
        <v>53.603999999999999</v>
      </c>
      <c r="O2" s="11">
        <v>85.623999999999995</v>
      </c>
      <c r="P2" s="12"/>
      <c r="Q2" s="12"/>
    </row>
    <row r="3" spans="1:17" s="2" customFormat="1" ht="14.1" customHeight="1">
      <c r="A3" s="7" t="s">
        <v>609</v>
      </c>
      <c r="B3" s="7">
        <v>51</v>
      </c>
      <c r="C3" s="7" t="s">
        <v>610</v>
      </c>
      <c r="D3" s="7" t="s">
        <v>21</v>
      </c>
      <c r="E3" s="7" t="s">
        <v>599</v>
      </c>
      <c r="F3" s="7" t="s">
        <v>323</v>
      </c>
      <c r="G3" s="7" t="s">
        <v>611</v>
      </c>
      <c r="H3" s="8">
        <v>31.46</v>
      </c>
      <c r="I3" s="7">
        <v>2</v>
      </c>
      <c r="J3" s="9">
        <v>88.2</v>
      </c>
      <c r="K3" s="10">
        <v>52.92</v>
      </c>
      <c r="L3" s="10"/>
      <c r="M3" s="10"/>
      <c r="N3" s="10">
        <v>52.92</v>
      </c>
      <c r="O3" s="11">
        <v>84.38</v>
      </c>
      <c r="P3" s="12"/>
      <c r="Q3" s="12"/>
    </row>
    <row r="4" spans="1:17" s="2" customFormat="1" ht="14.1" customHeight="1">
      <c r="A4" s="7" t="s">
        <v>612</v>
      </c>
      <c r="B4" s="7">
        <v>44</v>
      </c>
      <c r="C4" s="7" t="s">
        <v>613</v>
      </c>
      <c r="D4" s="7" t="s">
        <v>21</v>
      </c>
      <c r="E4" s="7" t="s">
        <v>599</v>
      </c>
      <c r="F4" s="7" t="s">
        <v>323</v>
      </c>
      <c r="G4" s="7" t="s">
        <v>614</v>
      </c>
      <c r="H4" s="8">
        <v>31.24</v>
      </c>
      <c r="I4" s="7" t="s">
        <v>50</v>
      </c>
      <c r="J4" s="9">
        <v>87.56</v>
      </c>
      <c r="K4" s="10">
        <v>52.536000000000001</v>
      </c>
      <c r="L4" s="10"/>
      <c r="M4" s="10"/>
      <c r="N4" s="10">
        <v>52.536000000000001</v>
      </c>
      <c r="O4" s="11">
        <v>83.775999999999996</v>
      </c>
      <c r="P4" s="12"/>
      <c r="Q4" s="12"/>
    </row>
    <row r="5" spans="1:17" s="2" customFormat="1" ht="14.1" customHeight="1">
      <c r="A5" s="7" t="s">
        <v>639</v>
      </c>
      <c r="B5" s="7">
        <v>43</v>
      </c>
      <c r="C5" s="7" t="s">
        <v>640</v>
      </c>
      <c r="D5" s="7" t="s">
        <v>21</v>
      </c>
      <c r="E5" s="7" t="s">
        <v>599</v>
      </c>
      <c r="F5" s="7" t="s">
        <v>323</v>
      </c>
      <c r="G5" s="7" t="s">
        <v>170</v>
      </c>
      <c r="H5" s="8">
        <v>30.54</v>
      </c>
      <c r="I5" s="7" t="s">
        <v>46</v>
      </c>
      <c r="J5" s="9">
        <v>83.78</v>
      </c>
      <c r="K5" s="10">
        <v>50.268000000000001</v>
      </c>
      <c r="L5" s="10"/>
      <c r="M5" s="10"/>
      <c r="N5" s="10">
        <v>50.268000000000001</v>
      </c>
      <c r="O5" s="11">
        <v>80.808000000000007</v>
      </c>
      <c r="P5" s="12"/>
      <c r="Q5" s="12"/>
    </row>
    <row r="6" spans="1:17" s="2" customFormat="1" ht="14.1" customHeight="1">
      <c r="A6" s="7" t="s">
        <v>601</v>
      </c>
      <c r="B6" s="7">
        <v>36</v>
      </c>
      <c r="C6" s="7" t="s">
        <v>602</v>
      </c>
      <c r="D6" s="7" t="s">
        <v>21</v>
      </c>
      <c r="E6" s="7" t="s">
        <v>599</v>
      </c>
      <c r="F6" s="7" t="s">
        <v>323</v>
      </c>
      <c r="G6" s="7" t="s">
        <v>603</v>
      </c>
      <c r="H6" s="8">
        <v>30.38</v>
      </c>
      <c r="I6" s="7" t="s">
        <v>67</v>
      </c>
      <c r="J6" s="9">
        <v>92.48</v>
      </c>
      <c r="K6" s="10">
        <v>55.488</v>
      </c>
      <c r="L6" s="10"/>
      <c r="M6" s="10"/>
      <c r="N6" s="10">
        <v>55.488</v>
      </c>
      <c r="O6" s="11">
        <v>85.867999999999995</v>
      </c>
      <c r="P6" s="12"/>
      <c r="Q6" s="12"/>
    </row>
    <row r="7" spans="1:17" s="2" customFormat="1" ht="14.1" customHeight="1">
      <c r="A7" s="7" t="s">
        <v>633</v>
      </c>
      <c r="B7" s="7">
        <v>28</v>
      </c>
      <c r="C7" s="7" t="s">
        <v>634</v>
      </c>
      <c r="D7" s="7" t="s">
        <v>21</v>
      </c>
      <c r="E7" s="7" t="s">
        <v>599</v>
      </c>
      <c r="F7" s="7" t="s">
        <v>323</v>
      </c>
      <c r="G7" s="7" t="s">
        <v>635</v>
      </c>
      <c r="H7" s="8">
        <v>30.24</v>
      </c>
      <c r="I7" s="7" t="s">
        <v>101</v>
      </c>
      <c r="J7" s="9">
        <v>85.08</v>
      </c>
      <c r="K7" s="10">
        <v>51.048000000000002</v>
      </c>
      <c r="L7" s="10"/>
      <c r="M7" s="10"/>
      <c r="N7" s="10">
        <v>51.048000000000002</v>
      </c>
      <c r="O7" s="11">
        <v>81.287999999999997</v>
      </c>
      <c r="P7" s="12"/>
      <c r="Q7" s="12"/>
    </row>
    <row r="8" spans="1:17" s="2" customFormat="1" ht="14.1" customHeight="1">
      <c r="A8" s="7" t="s">
        <v>615</v>
      </c>
      <c r="B8" s="7">
        <v>27</v>
      </c>
      <c r="C8" s="7" t="s">
        <v>616</v>
      </c>
      <c r="D8" s="7" t="s">
        <v>21</v>
      </c>
      <c r="E8" s="7" t="s">
        <v>599</v>
      </c>
      <c r="F8" s="7" t="s">
        <v>323</v>
      </c>
      <c r="G8" s="7" t="s">
        <v>617</v>
      </c>
      <c r="H8" s="8">
        <v>30.12</v>
      </c>
      <c r="I8" s="7" t="s">
        <v>97</v>
      </c>
      <c r="J8" s="9">
        <v>89.34</v>
      </c>
      <c r="K8" s="10">
        <v>53.603999999999999</v>
      </c>
      <c r="L8" s="10"/>
      <c r="M8" s="10"/>
      <c r="N8" s="10">
        <v>53.603999999999999</v>
      </c>
      <c r="O8" s="11">
        <v>83.724000000000004</v>
      </c>
      <c r="P8" s="12"/>
      <c r="Q8" s="12"/>
    </row>
    <row r="9" spans="1:17" s="2" customFormat="1" ht="14.1" customHeight="1">
      <c r="A9" s="7" t="s">
        <v>607</v>
      </c>
      <c r="B9" s="7">
        <v>25</v>
      </c>
      <c r="C9" s="7" t="s">
        <v>608</v>
      </c>
      <c r="D9" s="7" t="s">
        <v>21</v>
      </c>
      <c r="E9" s="7" t="s">
        <v>599</v>
      </c>
      <c r="F9" s="7" t="s">
        <v>323</v>
      </c>
      <c r="G9" s="7" t="s">
        <v>237</v>
      </c>
      <c r="H9" s="8">
        <v>29.68</v>
      </c>
      <c r="I9" s="7" t="s">
        <v>93</v>
      </c>
      <c r="J9" s="9">
        <v>93.2</v>
      </c>
      <c r="K9" s="10">
        <v>55.92</v>
      </c>
      <c r="L9" s="10"/>
      <c r="M9" s="10"/>
      <c r="N9" s="10">
        <v>55.92</v>
      </c>
      <c r="O9" s="11">
        <v>85.6</v>
      </c>
      <c r="P9" s="12"/>
      <c r="Q9" s="12"/>
    </row>
    <row r="10" spans="1:17" s="2" customFormat="1" ht="14.1" customHeight="1">
      <c r="A10" s="7" t="s">
        <v>647</v>
      </c>
      <c r="B10" s="7">
        <v>47</v>
      </c>
      <c r="C10" s="7" t="s">
        <v>648</v>
      </c>
      <c r="D10" s="7" t="s">
        <v>21</v>
      </c>
      <c r="E10" s="7" t="s">
        <v>599</v>
      </c>
      <c r="F10" s="7" t="s">
        <v>323</v>
      </c>
      <c r="G10" s="7" t="s">
        <v>156</v>
      </c>
      <c r="H10" s="8">
        <v>29.44</v>
      </c>
      <c r="I10" s="7" t="s">
        <v>105</v>
      </c>
      <c r="J10" s="9">
        <v>85.38</v>
      </c>
      <c r="K10" s="10">
        <v>51.228000000000002</v>
      </c>
      <c r="L10" s="10"/>
      <c r="M10" s="10"/>
      <c r="N10" s="10">
        <v>51.228000000000002</v>
      </c>
      <c r="O10" s="11">
        <v>80.668000000000006</v>
      </c>
      <c r="P10" s="12"/>
      <c r="Q10" s="12"/>
    </row>
    <row r="11" spans="1:17" s="2" customFormat="1" ht="14.1" customHeight="1">
      <c r="A11" s="7" t="s">
        <v>653</v>
      </c>
      <c r="B11" s="7">
        <v>37</v>
      </c>
      <c r="C11" s="7" t="s">
        <v>654</v>
      </c>
      <c r="D11" s="7" t="s">
        <v>21</v>
      </c>
      <c r="E11" s="7" t="s">
        <v>599</v>
      </c>
      <c r="F11" s="7" t="s">
        <v>323</v>
      </c>
      <c r="G11" s="7" t="s">
        <v>128</v>
      </c>
      <c r="H11" s="8">
        <v>29.42</v>
      </c>
      <c r="I11" s="7" t="s">
        <v>150</v>
      </c>
      <c r="J11" s="9">
        <v>84.82</v>
      </c>
      <c r="K11" s="10">
        <v>50.892000000000003</v>
      </c>
      <c r="L11" s="10"/>
      <c r="M11" s="10"/>
      <c r="N11" s="10">
        <v>50.892000000000003</v>
      </c>
      <c r="O11" s="11">
        <v>80.311999999999998</v>
      </c>
      <c r="P11" s="12"/>
      <c r="Q11" s="12"/>
    </row>
    <row r="12" spans="1:17" s="2" customFormat="1" ht="14.1" customHeight="1">
      <c r="A12" s="7" t="s">
        <v>597</v>
      </c>
      <c r="B12" s="7">
        <v>35</v>
      </c>
      <c r="C12" s="7" t="s">
        <v>598</v>
      </c>
      <c r="D12" s="7" t="s">
        <v>21</v>
      </c>
      <c r="E12" s="7" t="s">
        <v>599</v>
      </c>
      <c r="F12" s="7" t="s">
        <v>323</v>
      </c>
      <c r="G12" s="7" t="s">
        <v>600</v>
      </c>
      <c r="H12" s="8">
        <v>29.36</v>
      </c>
      <c r="I12" s="7" t="s">
        <v>146</v>
      </c>
      <c r="J12" s="9">
        <v>94.42</v>
      </c>
      <c r="K12" s="10">
        <v>56.652000000000001</v>
      </c>
      <c r="L12" s="10"/>
      <c r="M12" s="10"/>
      <c r="N12" s="10">
        <v>56.652000000000001</v>
      </c>
      <c r="O12" s="11">
        <v>86.012</v>
      </c>
      <c r="P12" s="12"/>
      <c r="Q12" s="12"/>
    </row>
    <row r="13" spans="1:17" s="2" customFormat="1" ht="14.1" customHeight="1">
      <c r="A13" s="7" t="s">
        <v>636</v>
      </c>
      <c r="B13" s="7">
        <v>45</v>
      </c>
      <c r="C13" s="7" t="s">
        <v>637</v>
      </c>
      <c r="D13" s="7" t="s">
        <v>21</v>
      </c>
      <c r="E13" s="7" t="s">
        <v>599</v>
      </c>
      <c r="F13" s="7" t="s">
        <v>323</v>
      </c>
      <c r="G13" s="7" t="s">
        <v>638</v>
      </c>
      <c r="H13" s="8">
        <v>28.76</v>
      </c>
      <c r="I13" s="7" t="s">
        <v>230</v>
      </c>
      <c r="J13" s="9">
        <v>87.38</v>
      </c>
      <c r="K13" s="10">
        <v>52.427999999999997</v>
      </c>
      <c r="L13" s="10"/>
      <c r="M13" s="10"/>
      <c r="N13" s="10">
        <v>52.427999999999997</v>
      </c>
      <c r="O13" s="11">
        <v>81.188000000000002</v>
      </c>
      <c r="P13" s="12"/>
      <c r="Q13" s="12"/>
    </row>
    <row r="14" spans="1:17" s="2" customFormat="1" ht="14.1" customHeight="1">
      <c r="A14" s="7" t="s">
        <v>697</v>
      </c>
      <c r="B14" s="7">
        <v>41</v>
      </c>
      <c r="C14" s="7" t="s">
        <v>698</v>
      </c>
      <c r="D14" s="7" t="s">
        <v>21</v>
      </c>
      <c r="E14" s="7" t="s">
        <v>599</v>
      </c>
      <c r="F14" s="7" t="s">
        <v>323</v>
      </c>
      <c r="G14" s="7" t="s">
        <v>699</v>
      </c>
      <c r="H14" s="8">
        <v>28.64</v>
      </c>
      <c r="I14" s="7" t="s">
        <v>264</v>
      </c>
      <c r="J14" s="9">
        <v>81.52</v>
      </c>
      <c r="K14" s="10">
        <v>48.911999999999999</v>
      </c>
      <c r="L14" s="10"/>
      <c r="M14" s="10"/>
      <c r="N14" s="10">
        <v>48.911999999999999</v>
      </c>
      <c r="O14" s="11">
        <v>77.552000000000007</v>
      </c>
      <c r="P14" s="12"/>
      <c r="Q14" s="12"/>
    </row>
    <row r="15" spans="1:17" s="2" customFormat="1" ht="14.1" customHeight="1">
      <c r="A15" s="7" t="s">
        <v>622</v>
      </c>
      <c r="B15" s="7">
        <v>33</v>
      </c>
      <c r="C15" s="7" t="s">
        <v>623</v>
      </c>
      <c r="D15" s="7" t="s">
        <v>21</v>
      </c>
      <c r="E15" s="7" t="s">
        <v>599</v>
      </c>
      <c r="F15" s="7" t="s">
        <v>323</v>
      </c>
      <c r="G15" s="7" t="s">
        <v>624</v>
      </c>
      <c r="H15" s="8">
        <v>28.5</v>
      </c>
      <c r="I15" s="7" t="s">
        <v>280</v>
      </c>
      <c r="J15" s="9">
        <v>89.34</v>
      </c>
      <c r="K15" s="10">
        <v>53.603999999999999</v>
      </c>
      <c r="L15" s="10"/>
      <c r="M15" s="10"/>
      <c r="N15" s="10">
        <v>53.603999999999999</v>
      </c>
      <c r="O15" s="11">
        <v>82.103999999999999</v>
      </c>
      <c r="P15" s="12"/>
      <c r="Q15" s="12"/>
    </row>
    <row r="16" spans="1:17" s="2" customFormat="1" ht="14.1" customHeight="1">
      <c r="A16" s="7" t="s">
        <v>620</v>
      </c>
      <c r="B16" s="7">
        <v>40</v>
      </c>
      <c r="C16" s="7" t="s">
        <v>621</v>
      </c>
      <c r="D16" s="7" t="s">
        <v>21</v>
      </c>
      <c r="E16" s="7" t="s">
        <v>599</v>
      </c>
      <c r="F16" s="7" t="s">
        <v>323</v>
      </c>
      <c r="G16" s="7" t="s">
        <v>495</v>
      </c>
      <c r="H16" s="8">
        <v>28.48</v>
      </c>
      <c r="I16" s="7" t="s">
        <v>323</v>
      </c>
      <c r="J16" s="9">
        <v>89.86</v>
      </c>
      <c r="K16" s="10">
        <v>53.915999999999997</v>
      </c>
      <c r="L16" s="10"/>
      <c r="M16" s="10"/>
      <c r="N16" s="10">
        <v>53.915999999999997</v>
      </c>
      <c r="O16" s="11">
        <v>82.396000000000001</v>
      </c>
      <c r="P16" s="12"/>
      <c r="Q16" s="12"/>
    </row>
    <row r="17" spans="1:17" s="2" customFormat="1" ht="14.1" customHeight="1">
      <c r="A17" s="7" t="s">
        <v>630</v>
      </c>
      <c r="B17" s="7">
        <v>39</v>
      </c>
      <c r="C17" s="7" t="s">
        <v>631</v>
      </c>
      <c r="D17" s="7" t="s">
        <v>21</v>
      </c>
      <c r="E17" s="7" t="s">
        <v>599</v>
      </c>
      <c r="F17" s="7" t="s">
        <v>323</v>
      </c>
      <c r="G17" s="7" t="s">
        <v>632</v>
      </c>
      <c r="H17" s="8">
        <v>28.44</v>
      </c>
      <c r="I17" s="7" t="s">
        <v>499</v>
      </c>
      <c r="J17" s="9">
        <v>88.12</v>
      </c>
      <c r="K17" s="10">
        <v>52.872</v>
      </c>
      <c r="L17" s="10"/>
      <c r="M17" s="10"/>
      <c r="N17" s="10">
        <v>52.872</v>
      </c>
      <c r="O17" s="11">
        <v>81.311999999999998</v>
      </c>
      <c r="P17" s="12"/>
      <c r="Q17" s="12"/>
    </row>
    <row r="18" spans="1:17" s="2" customFormat="1" ht="14.1" customHeight="1">
      <c r="A18" s="7" t="s">
        <v>644</v>
      </c>
      <c r="B18" s="7">
        <v>38</v>
      </c>
      <c r="C18" s="7" t="s">
        <v>645</v>
      </c>
      <c r="D18" s="7" t="s">
        <v>21</v>
      </c>
      <c r="E18" s="7" t="s">
        <v>599</v>
      </c>
      <c r="F18" s="7" t="s">
        <v>323</v>
      </c>
      <c r="G18" s="7" t="s">
        <v>646</v>
      </c>
      <c r="H18" s="8">
        <v>28.42</v>
      </c>
      <c r="I18" s="7" t="s">
        <v>284</v>
      </c>
      <c r="J18" s="9">
        <v>87.22</v>
      </c>
      <c r="K18" s="10">
        <v>52.332000000000001</v>
      </c>
      <c r="L18" s="10"/>
      <c r="M18" s="10"/>
      <c r="N18" s="10">
        <v>52.332000000000001</v>
      </c>
      <c r="O18" s="11">
        <v>80.751999999999995</v>
      </c>
      <c r="P18" s="12"/>
      <c r="Q18" s="12"/>
    </row>
    <row r="19" spans="1:17" s="2" customFormat="1" ht="14.1" customHeight="1">
      <c r="A19" s="7" t="s">
        <v>658</v>
      </c>
      <c r="B19" s="7">
        <v>49</v>
      </c>
      <c r="C19" s="7" t="s">
        <v>659</v>
      </c>
      <c r="D19" s="7" t="s">
        <v>21</v>
      </c>
      <c r="E19" s="7" t="s">
        <v>599</v>
      </c>
      <c r="F19" s="7" t="s">
        <v>323</v>
      </c>
      <c r="G19" s="7" t="s">
        <v>660</v>
      </c>
      <c r="H19" s="8">
        <v>28.36</v>
      </c>
      <c r="I19" s="7" t="s">
        <v>317</v>
      </c>
      <c r="J19" s="9">
        <v>86.54</v>
      </c>
      <c r="K19" s="10">
        <v>51.923999999999999</v>
      </c>
      <c r="L19" s="10"/>
      <c r="M19" s="10"/>
      <c r="N19" s="10">
        <v>51.923999999999999</v>
      </c>
      <c r="O19" s="11">
        <v>80.284000000000006</v>
      </c>
      <c r="P19" s="12"/>
      <c r="Q19" s="12"/>
    </row>
    <row r="20" spans="1:17" s="2" customFormat="1" ht="14.1" customHeight="1">
      <c r="A20" s="7" t="s">
        <v>664</v>
      </c>
      <c r="B20" s="7">
        <v>50</v>
      </c>
      <c r="C20" s="7" t="s">
        <v>665</v>
      </c>
      <c r="D20" s="7" t="s">
        <v>21</v>
      </c>
      <c r="E20" s="7" t="s">
        <v>599</v>
      </c>
      <c r="F20" s="7" t="s">
        <v>323</v>
      </c>
      <c r="G20" s="7" t="s">
        <v>666</v>
      </c>
      <c r="H20" s="8">
        <v>28.3</v>
      </c>
      <c r="I20" s="7" t="s">
        <v>327</v>
      </c>
      <c r="J20" s="9">
        <v>86.12</v>
      </c>
      <c r="K20" s="10">
        <v>51.671999999999997</v>
      </c>
      <c r="L20" s="10"/>
      <c r="M20" s="10"/>
      <c r="N20" s="10">
        <v>51.671999999999997</v>
      </c>
      <c r="O20" s="11">
        <v>79.971999999999994</v>
      </c>
      <c r="P20" s="12"/>
      <c r="Q20" s="12"/>
    </row>
    <row r="21" spans="1:17" s="2" customFormat="1" ht="14.1" customHeight="1">
      <c r="A21" s="7" t="s">
        <v>670</v>
      </c>
      <c r="B21" s="7">
        <v>30</v>
      </c>
      <c r="C21" s="7" t="s">
        <v>671</v>
      </c>
      <c r="D21" s="7" t="s">
        <v>21</v>
      </c>
      <c r="E21" s="7" t="s">
        <v>599</v>
      </c>
      <c r="F21" s="7" t="s">
        <v>323</v>
      </c>
      <c r="G21" s="7" t="s">
        <v>513</v>
      </c>
      <c r="H21" s="8">
        <v>28.04</v>
      </c>
      <c r="I21" s="7" t="s">
        <v>313</v>
      </c>
      <c r="J21" s="9">
        <v>84.76</v>
      </c>
      <c r="K21" s="10">
        <v>50.856000000000002</v>
      </c>
      <c r="L21" s="10"/>
      <c r="M21" s="10"/>
      <c r="N21" s="10">
        <v>50.856000000000002</v>
      </c>
      <c r="O21" s="11">
        <v>78.896000000000001</v>
      </c>
      <c r="P21" s="12"/>
      <c r="Q21" s="12"/>
    </row>
    <row r="22" spans="1:17" s="2" customFormat="1" ht="14.1" customHeight="1">
      <c r="A22" s="7" t="s">
        <v>628</v>
      </c>
      <c r="B22" s="7">
        <v>26</v>
      </c>
      <c r="C22" s="7" t="s">
        <v>629</v>
      </c>
      <c r="D22" s="7" t="s">
        <v>21</v>
      </c>
      <c r="E22" s="7" t="s">
        <v>599</v>
      </c>
      <c r="F22" s="7" t="s">
        <v>323</v>
      </c>
      <c r="G22" s="7" t="s">
        <v>436</v>
      </c>
      <c r="H22" s="8">
        <v>27.9</v>
      </c>
      <c r="I22" s="7" t="s">
        <v>337</v>
      </c>
      <c r="J22" s="9">
        <v>89.02</v>
      </c>
      <c r="K22" s="10">
        <v>53.411999999999999</v>
      </c>
      <c r="L22" s="10"/>
      <c r="M22" s="10"/>
      <c r="N22" s="10">
        <v>53.411999999999999</v>
      </c>
      <c r="O22" s="11">
        <v>81.311999999999998</v>
      </c>
      <c r="P22" s="12"/>
      <c r="Q22" s="12"/>
    </row>
    <row r="23" spans="1:17" s="2" customFormat="1" ht="14.1" customHeight="1">
      <c r="A23" s="7" t="s">
        <v>655</v>
      </c>
      <c r="B23" s="7">
        <v>14</v>
      </c>
      <c r="C23" s="7" t="s">
        <v>656</v>
      </c>
      <c r="D23" s="7" t="s">
        <v>21</v>
      </c>
      <c r="E23" s="7" t="s">
        <v>599</v>
      </c>
      <c r="F23" s="7" t="s">
        <v>323</v>
      </c>
      <c r="G23" s="7" t="s">
        <v>657</v>
      </c>
      <c r="H23" s="8">
        <v>27.76</v>
      </c>
      <c r="I23" s="7" t="s">
        <v>304</v>
      </c>
      <c r="J23" s="9">
        <v>87.56</v>
      </c>
      <c r="K23" s="10">
        <v>52.536000000000001</v>
      </c>
      <c r="L23" s="10"/>
      <c r="M23" s="10"/>
      <c r="N23" s="10">
        <v>52.536000000000001</v>
      </c>
      <c r="O23" s="11">
        <v>80.296000000000006</v>
      </c>
      <c r="P23" s="12"/>
      <c r="Q23" s="12"/>
    </row>
    <row r="24" spans="1:17" s="2" customFormat="1" ht="14.1" customHeight="1">
      <c r="A24" s="7" t="s">
        <v>675</v>
      </c>
      <c r="B24" s="7">
        <v>15</v>
      </c>
      <c r="C24" s="7" t="s">
        <v>676</v>
      </c>
      <c r="D24" s="7" t="s">
        <v>21</v>
      </c>
      <c r="E24" s="7" t="s">
        <v>599</v>
      </c>
      <c r="F24" s="7" t="s">
        <v>323</v>
      </c>
      <c r="G24" s="7" t="s">
        <v>677</v>
      </c>
      <c r="H24" s="8">
        <v>27.28</v>
      </c>
      <c r="I24" s="7" t="s">
        <v>543</v>
      </c>
      <c r="J24" s="9">
        <v>85.42</v>
      </c>
      <c r="K24" s="10">
        <v>51.252000000000002</v>
      </c>
      <c r="L24" s="10"/>
      <c r="M24" s="10"/>
      <c r="N24" s="10">
        <v>51.252000000000002</v>
      </c>
      <c r="O24" s="11">
        <v>78.531999999999996</v>
      </c>
      <c r="P24" s="12"/>
      <c r="Q24" s="12"/>
    </row>
    <row r="25" spans="1:17" s="2" customFormat="1" ht="14.1" customHeight="1">
      <c r="A25" s="7" t="s">
        <v>714</v>
      </c>
      <c r="B25" s="7">
        <v>21</v>
      </c>
      <c r="C25" s="7" t="s">
        <v>715</v>
      </c>
      <c r="D25" s="7" t="s">
        <v>21</v>
      </c>
      <c r="E25" s="7" t="s">
        <v>599</v>
      </c>
      <c r="F25" s="7" t="s">
        <v>323</v>
      </c>
      <c r="G25" s="7" t="s">
        <v>677</v>
      </c>
      <c r="H25" s="8">
        <v>27.28</v>
      </c>
      <c r="I25" s="7" t="s">
        <v>543</v>
      </c>
      <c r="J25" s="9">
        <v>82.4</v>
      </c>
      <c r="K25" s="10">
        <v>49.44</v>
      </c>
      <c r="L25" s="10"/>
      <c r="M25" s="10"/>
      <c r="N25" s="10">
        <v>49.44</v>
      </c>
      <c r="O25" s="11">
        <v>76.72</v>
      </c>
      <c r="P25" s="12"/>
      <c r="Q25" s="12"/>
    </row>
    <row r="26" spans="1:17" s="2" customFormat="1" ht="14.1" customHeight="1">
      <c r="A26" s="7" t="s">
        <v>649</v>
      </c>
      <c r="B26" s="7">
        <v>32</v>
      </c>
      <c r="C26" s="7" t="s">
        <v>650</v>
      </c>
      <c r="D26" s="7" t="s">
        <v>21</v>
      </c>
      <c r="E26" s="7" t="s">
        <v>599</v>
      </c>
      <c r="F26" s="7" t="s">
        <v>323</v>
      </c>
      <c r="G26" s="7" t="s">
        <v>39</v>
      </c>
      <c r="H26" s="8">
        <v>27.24</v>
      </c>
      <c r="I26" s="7" t="s">
        <v>351</v>
      </c>
      <c r="J26" s="9">
        <v>88.74</v>
      </c>
      <c r="K26" s="10">
        <v>53.244</v>
      </c>
      <c r="L26" s="10"/>
      <c r="M26" s="10"/>
      <c r="N26" s="10">
        <v>53.244</v>
      </c>
      <c r="O26" s="11">
        <v>80.483999999999995</v>
      </c>
      <c r="P26" s="12"/>
      <c r="Q26" s="12"/>
    </row>
    <row r="27" spans="1:17" s="2" customFormat="1" ht="14.1" customHeight="1">
      <c r="A27" s="7" t="s">
        <v>667</v>
      </c>
      <c r="B27" s="7">
        <v>24</v>
      </c>
      <c r="C27" s="7" t="s">
        <v>668</v>
      </c>
      <c r="D27" s="7" t="s">
        <v>21</v>
      </c>
      <c r="E27" s="7" t="s">
        <v>599</v>
      </c>
      <c r="F27" s="7" t="s">
        <v>323</v>
      </c>
      <c r="G27" s="7" t="s">
        <v>669</v>
      </c>
      <c r="H27" s="8">
        <v>26.96</v>
      </c>
      <c r="I27" s="7" t="s">
        <v>576</v>
      </c>
      <c r="J27" s="9">
        <v>87.1</v>
      </c>
      <c r="K27" s="10">
        <v>52.26</v>
      </c>
      <c r="L27" s="10"/>
      <c r="M27" s="10"/>
      <c r="N27" s="10">
        <v>52.26</v>
      </c>
      <c r="O27" s="11">
        <v>79.22</v>
      </c>
      <c r="P27" s="12"/>
      <c r="Q27" s="12"/>
    </row>
    <row r="28" spans="1:17" s="2" customFormat="1" ht="14.1" customHeight="1">
      <c r="A28" s="7" t="s">
        <v>686</v>
      </c>
      <c r="B28" s="7">
        <v>12</v>
      </c>
      <c r="C28" s="7" t="s">
        <v>687</v>
      </c>
      <c r="D28" s="7" t="s">
        <v>21</v>
      </c>
      <c r="E28" s="7" t="s">
        <v>599</v>
      </c>
      <c r="F28" s="7" t="s">
        <v>323</v>
      </c>
      <c r="G28" s="7" t="s">
        <v>688</v>
      </c>
      <c r="H28" s="8">
        <v>26.86</v>
      </c>
      <c r="I28" s="7" t="s">
        <v>406</v>
      </c>
      <c r="J28" s="9">
        <v>85.16</v>
      </c>
      <c r="K28" s="10">
        <v>51.095999999999997</v>
      </c>
      <c r="L28" s="10"/>
      <c r="M28" s="10"/>
      <c r="N28" s="10">
        <v>51.095999999999997</v>
      </c>
      <c r="O28" s="11">
        <v>77.956000000000003</v>
      </c>
      <c r="P28" s="12"/>
      <c r="Q28" s="12"/>
    </row>
    <row r="29" spans="1:17" s="2" customFormat="1" ht="14.1" customHeight="1">
      <c r="A29" s="7" t="s">
        <v>704</v>
      </c>
      <c r="B29" s="7">
        <v>16</v>
      </c>
      <c r="C29" s="7" t="s">
        <v>705</v>
      </c>
      <c r="D29" s="7" t="s">
        <v>21</v>
      </c>
      <c r="E29" s="7" t="s">
        <v>599</v>
      </c>
      <c r="F29" s="7" t="s">
        <v>323</v>
      </c>
      <c r="G29" s="7" t="s">
        <v>706</v>
      </c>
      <c r="H29" s="8">
        <v>26.78</v>
      </c>
      <c r="I29" s="7" t="s">
        <v>333</v>
      </c>
      <c r="J29" s="9">
        <v>83.88</v>
      </c>
      <c r="K29" s="10">
        <v>50.328000000000003</v>
      </c>
      <c r="L29" s="10"/>
      <c r="M29" s="10"/>
      <c r="N29" s="10">
        <v>50.328000000000003</v>
      </c>
      <c r="O29" s="11">
        <v>77.108000000000004</v>
      </c>
      <c r="P29" s="12"/>
      <c r="Q29" s="12"/>
    </row>
    <row r="30" spans="1:17" s="2" customFormat="1" ht="14.1" customHeight="1">
      <c r="A30" s="7" t="s">
        <v>683</v>
      </c>
      <c r="B30" s="7">
        <v>13</v>
      </c>
      <c r="C30" s="7" t="s">
        <v>684</v>
      </c>
      <c r="D30" s="7" t="s">
        <v>21</v>
      </c>
      <c r="E30" s="7" t="s">
        <v>599</v>
      </c>
      <c r="F30" s="7" t="s">
        <v>323</v>
      </c>
      <c r="G30" s="7" t="s">
        <v>685</v>
      </c>
      <c r="H30" s="8">
        <v>26.74</v>
      </c>
      <c r="I30" s="7" t="s">
        <v>410</v>
      </c>
      <c r="J30" s="9">
        <v>85.38</v>
      </c>
      <c r="K30" s="10">
        <v>51.228000000000002</v>
      </c>
      <c r="L30" s="10"/>
      <c r="M30" s="10"/>
      <c r="N30" s="10">
        <v>51.228000000000002</v>
      </c>
      <c r="O30" s="11">
        <v>77.968000000000004</v>
      </c>
      <c r="P30" s="12"/>
      <c r="Q30" s="12"/>
    </row>
    <row r="31" spans="1:17" s="2" customFormat="1" ht="14.1" customHeight="1">
      <c r="A31" s="7" t="s">
        <v>695</v>
      </c>
      <c r="B31" s="7">
        <v>3</v>
      </c>
      <c r="C31" s="7" t="s">
        <v>696</v>
      </c>
      <c r="D31" s="7" t="s">
        <v>21</v>
      </c>
      <c r="E31" s="7" t="s">
        <v>599</v>
      </c>
      <c r="F31" s="7" t="s">
        <v>323</v>
      </c>
      <c r="G31" s="7" t="s">
        <v>49</v>
      </c>
      <c r="H31" s="8">
        <v>26.72</v>
      </c>
      <c r="I31" s="7" t="s">
        <v>347</v>
      </c>
      <c r="J31" s="9">
        <v>84.74</v>
      </c>
      <c r="K31" s="10">
        <v>50.844000000000001</v>
      </c>
      <c r="L31" s="10"/>
      <c r="M31" s="10"/>
      <c r="N31" s="10">
        <v>50.844000000000001</v>
      </c>
      <c r="O31" s="11">
        <v>77.563999999999993</v>
      </c>
      <c r="P31" s="12"/>
      <c r="Q31" s="12"/>
    </row>
    <row r="32" spans="1:17" s="2" customFormat="1" ht="14.1" customHeight="1">
      <c r="A32" s="7" t="s">
        <v>618</v>
      </c>
      <c r="B32" s="7">
        <v>6</v>
      </c>
      <c r="C32" s="7" t="s">
        <v>619</v>
      </c>
      <c r="D32" s="7" t="s">
        <v>21</v>
      </c>
      <c r="E32" s="7" t="s">
        <v>599</v>
      </c>
      <c r="F32" s="7" t="s">
        <v>323</v>
      </c>
      <c r="G32" s="7" t="s">
        <v>49</v>
      </c>
      <c r="H32" s="8">
        <v>26.72</v>
      </c>
      <c r="I32" s="7" t="s">
        <v>347</v>
      </c>
      <c r="J32" s="9">
        <v>92.92</v>
      </c>
      <c r="K32" s="10">
        <v>55.752000000000002</v>
      </c>
      <c r="L32" s="10"/>
      <c r="M32" s="10"/>
      <c r="N32" s="10">
        <v>55.752000000000002</v>
      </c>
      <c r="O32" s="11">
        <v>82.471999999999994</v>
      </c>
      <c r="P32" s="12"/>
      <c r="Q32" s="12"/>
    </row>
    <row r="33" spans="1:17" s="2" customFormat="1" ht="14.1" customHeight="1">
      <c r="A33" s="7" t="s">
        <v>651</v>
      </c>
      <c r="B33" s="7">
        <v>46</v>
      </c>
      <c r="C33" s="7" t="s">
        <v>652</v>
      </c>
      <c r="D33" s="7" t="s">
        <v>21</v>
      </c>
      <c r="E33" s="7" t="s">
        <v>599</v>
      </c>
      <c r="F33" s="7" t="s">
        <v>323</v>
      </c>
      <c r="G33" s="7" t="s">
        <v>145</v>
      </c>
      <c r="H33" s="8">
        <v>26.58</v>
      </c>
      <c r="I33" s="7" t="s">
        <v>359</v>
      </c>
      <c r="J33" s="9">
        <v>89.66</v>
      </c>
      <c r="K33" s="10">
        <v>53.795999999999999</v>
      </c>
      <c r="L33" s="10"/>
      <c r="M33" s="10"/>
      <c r="N33" s="10">
        <v>53.795999999999999</v>
      </c>
      <c r="O33" s="11">
        <v>80.376000000000005</v>
      </c>
      <c r="P33" s="12"/>
      <c r="Q33" s="12"/>
    </row>
    <row r="34" spans="1:17" s="2" customFormat="1" ht="14.1" customHeight="1">
      <c r="A34" s="7" t="s">
        <v>720</v>
      </c>
      <c r="B34" s="7">
        <v>34</v>
      </c>
      <c r="C34" s="7" t="s">
        <v>721</v>
      </c>
      <c r="D34" s="7" t="s">
        <v>21</v>
      </c>
      <c r="E34" s="7" t="s">
        <v>599</v>
      </c>
      <c r="F34" s="7" t="s">
        <v>323</v>
      </c>
      <c r="G34" s="7" t="s">
        <v>505</v>
      </c>
      <c r="H34" s="8">
        <v>26.54</v>
      </c>
      <c r="I34" s="7" t="s">
        <v>307</v>
      </c>
      <c r="J34" s="9">
        <v>82.2</v>
      </c>
      <c r="K34" s="10">
        <v>49.32</v>
      </c>
      <c r="L34" s="10"/>
      <c r="M34" s="10"/>
      <c r="N34" s="10">
        <v>49.32</v>
      </c>
      <c r="O34" s="11">
        <v>75.86</v>
      </c>
      <c r="P34" s="12"/>
      <c r="Q34" s="12"/>
    </row>
    <row r="35" spans="1:17" s="2" customFormat="1" ht="14.1" customHeight="1">
      <c r="A35" s="7" t="s">
        <v>718</v>
      </c>
      <c r="B35" s="7">
        <v>42</v>
      </c>
      <c r="C35" s="7" t="s">
        <v>719</v>
      </c>
      <c r="D35" s="7" t="s">
        <v>21</v>
      </c>
      <c r="E35" s="7" t="s">
        <v>599</v>
      </c>
      <c r="F35" s="7" t="s">
        <v>323</v>
      </c>
      <c r="G35" s="7" t="s">
        <v>710</v>
      </c>
      <c r="H35" s="8">
        <v>26.4</v>
      </c>
      <c r="I35" s="7" t="s">
        <v>375</v>
      </c>
      <c r="J35" s="9">
        <v>83.22</v>
      </c>
      <c r="K35" s="10">
        <v>49.932000000000002</v>
      </c>
      <c r="L35" s="10"/>
      <c r="M35" s="10"/>
      <c r="N35" s="10">
        <v>49.932000000000002</v>
      </c>
      <c r="O35" s="11">
        <v>76.331999999999994</v>
      </c>
      <c r="P35" s="12"/>
      <c r="Q35" s="12"/>
    </row>
    <row r="36" spans="1:17" s="2" customFormat="1" ht="14.1" customHeight="1">
      <c r="A36" s="7" t="s">
        <v>625</v>
      </c>
      <c r="B36" s="7">
        <v>4</v>
      </c>
      <c r="C36" s="7" t="s">
        <v>626</v>
      </c>
      <c r="D36" s="7" t="s">
        <v>21</v>
      </c>
      <c r="E36" s="7" t="s">
        <v>599</v>
      </c>
      <c r="F36" s="7" t="s">
        <v>323</v>
      </c>
      <c r="G36" s="7" t="s">
        <v>627</v>
      </c>
      <c r="H36" s="8">
        <v>26.38</v>
      </c>
      <c r="I36" s="7" t="s">
        <v>596</v>
      </c>
      <c r="J36" s="9">
        <v>91.64</v>
      </c>
      <c r="K36" s="10">
        <v>54.984000000000002</v>
      </c>
      <c r="L36" s="10"/>
      <c r="M36" s="10"/>
      <c r="N36" s="10">
        <v>54.984000000000002</v>
      </c>
      <c r="O36" s="11">
        <v>81.364000000000004</v>
      </c>
      <c r="P36" s="12"/>
      <c r="Q36" s="12"/>
    </row>
    <row r="37" spans="1:17" s="2" customFormat="1" ht="14.1" customHeight="1">
      <c r="A37" s="7" t="s">
        <v>700</v>
      </c>
      <c r="B37" s="7">
        <v>31</v>
      </c>
      <c r="C37" s="7" t="s">
        <v>701</v>
      </c>
      <c r="D37" s="7" t="s">
        <v>21</v>
      </c>
      <c r="E37" s="7" t="s">
        <v>599</v>
      </c>
      <c r="F37" s="7" t="s">
        <v>323</v>
      </c>
      <c r="G37" s="7" t="s">
        <v>702</v>
      </c>
      <c r="H37" s="8">
        <v>26.28</v>
      </c>
      <c r="I37" s="7" t="s">
        <v>703</v>
      </c>
      <c r="J37" s="9">
        <v>85.32</v>
      </c>
      <c r="K37" s="10">
        <v>51.192</v>
      </c>
      <c r="L37" s="10"/>
      <c r="M37" s="10"/>
      <c r="N37" s="10">
        <v>51.192</v>
      </c>
      <c r="O37" s="11">
        <v>77.471999999999994</v>
      </c>
      <c r="P37" s="12"/>
      <c r="Q37" s="12"/>
    </row>
    <row r="38" spans="1:17" s="2" customFormat="1" ht="14.1" customHeight="1">
      <c r="A38" s="7" t="s">
        <v>692</v>
      </c>
      <c r="B38" s="7">
        <v>7</v>
      </c>
      <c r="C38" s="7" t="s">
        <v>693</v>
      </c>
      <c r="D38" s="7" t="s">
        <v>21</v>
      </c>
      <c r="E38" s="7" t="s">
        <v>599</v>
      </c>
      <c r="F38" s="7" t="s">
        <v>323</v>
      </c>
      <c r="G38" s="7" t="s">
        <v>694</v>
      </c>
      <c r="H38" s="8">
        <v>26.22</v>
      </c>
      <c r="I38" s="7" t="s">
        <v>583</v>
      </c>
      <c r="J38" s="9">
        <v>85.9</v>
      </c>
      <c r="K38" s="10">
        <v>51.54</v>
      </c>
      <c r="L38" s="10"/>
      <c r="M38" s="10"/>
      <c r="N38" s="10">
        <v>51.54</v>
      </c>
      <c r="O38" s="11">
        <v>77.760000000000005</v>
      </c>
      <c r="P38" s="12"/>
      <c r="Q38" s="12"/>
    </row>
    <row r="39" spans="1:17" s="2" customFormat="1" ht="14.1" customHeight="1">
      <c r="A39" s="7" t="s">
        <v>641</v>
      </c>
      <c r="B39" s="7">
        <v>8</v>
      </c>
      <c r="C39" s="7" t="s">
        <v>642</v>
      </c>
      <c r="D39" s="7" t="s">
        <v>21</v>
      </c>
      <c r="E39" s="7" t="s">
        <v>599</v>
      </c>
      <c r="F39" s="7" t="s">
        <v>323</v>
      </c>
      <c r="G39" s="7" t="s">
        <v>643</v>
      </c>
      <c r="H39" s="8">
        <v>26.14</v>
      </c>
      <c r="I39" s="7" t="s">
        <v>371</v>
      </c>
      <c r="J39" s="9">
        <v>91.1</v>
      </c>
      <c r="K39" s="10">
        <v>54.66</v>
      </c>
      <c r="L39" s="10"/>
      <c r="M39" s="10"/>
      <c r="N39" s="10">
        <v>54.66</v>
      </c>
      <c r="O39" s="11">
        <v>80.8</v>
      </c>
      <c r="P39" s="12"/>
      <c r="Q39" s="12"/>
    </row>
    <row r="40" spans="1:17" s="2" customFormat="1" ht="14.1" customHeight="1">
      <c r="A40" s="7" t="s">
        <v>678</v>
      </c>
      <c r="B40" s="7">
        <v>9</v>
      </c>
      <c r="C40" s="7" t="s">
        <v>679</v>
      </c>
      <c r="D40" s="7" t="s">
        <v>21</v>
      </c>
      <c r="E40" s="7" t="s">
        <v>599</v>
      </c>
      <c r="F40" s="7" t="s">
        <v>323</v>
      </c>
      <c r="G40" s="7" t="s">
        <v>283</v>
      </c>
      <c r="H40" s="8">
        <v>26.12</v>
      </c>
      <c r="I40" s="7" t="s">
        <v>381</v>
      </c>
      <c r="J40" s="9">
        <v>86.54</v>
      </c>
      <c r="K40" s="10">
        <v>51.923999999999999</v>
      </c>
      <c r="L40" s="10"/>
      <c r="M40" s="10"/>
      <c r="N40" s="10">
        <v>51.923999999999999</v>
      </c>
      <c r="O40" s="11">
        <v>78.043999999999997</v>
      </c>
      <c r="P40" s="12"/>
      <c r="Q40" s="12"/>
    </row>
    <row r="41" spans="1:17" s="2" customFormat="1" ht="14.1" customHeight="1">
      <c r="A41" s="7" t="s">
        <v>661</v>
      </c>
      <c r="B41" s="7">
        <v>2</v>
      </c>
      <c r="C41" s="7" t="s">
        <v>662</v>
      </c>
      <c r="D41" s="7" t="s">
        <v>21</v>
      </c>
      <c r="E41" s="7" t="s">
        <v>599</v>
      </c>
      <c r="F41" s="7" t="s">
        <v>323</v>
      </c>
      <c r="G41" s="7" t="s">
        <v>663</v>
      </c>
      <c r="H41" s="8">
        <v>26.04</v>
      </c>
      <c r="I41" s="7" t="s">
        <v>590</v>
      </c>
      <c r="J41" s="9">
        <v>90.1</v>
      </c>
      <c r="K41" s="10">
        <v>54.06</v>
      </c>
      <c r="L41" s="10"/>
      <c r="M41" s="10"/>
      <c r="N41" s="10">
        <v>54.06</v>
      </c>
      <c r="O41" s="11">
        <v>80.099999999999994</v>
      </c>
      <c r="P41" s="12"/>
      <c r="Q41" s="12"/>
    </row>
    <row r="42" spans="1:17" s="2" customFormat="1" ht="14.1" customHeight="1">
      <c r="A42" s="7" t="s">
        <v>680</v>
      </c>
      <c r="B42" s="7">
        <v>5</v>
      </c>
      <c r="C42" s="7" t="s">
        <v>681</v>
      </c>
      <c r="D42" s="7" t="s">
        <v>21</v>
      </c>
      <c r="E42" s="7" t="s">
        <v>599</v>
      </c>
      <c r="F42" s="7" t="s">
        <v>323</v>
      </c>
      <c r="G42" s="7" t="s">
        <v>682</v>
      </c>
      <c r="H42" s="8">
        <v>25.88</v>
      </c>
      <c r="I42" s="7" t="s">
        <v>385</v>
      </c>
      <c r="J42" s="9">
        <v>86.84</v>
      </c>
      <c r="K42" s="10">
        <v>52.103999999999999</v>
      </c>
      <c r="L42" s="10"/>
      <c r="M42" s="10"/>
      <c r="N42" s="10">
        <v>52.103999999999999</v>
      </c>
      <c r="O42" s="11">
        <v>77.983999999999995</v>
      </c>
      <c r="P42" s="12"/>
      <c r="Q42" s="12"/>
    </row>
    <row r="43" spans="1:17" s="2" customFormat="1" ht="14.1" customHeight="1">
      <c r="A43" s="7" t="s">
        <v>689</v>
      </c>
      <c r="B43" s="7">
        <v>1</v>
      </c>
      <c r="C43" s="7" t="s">
        <v>690</v>
      </c>
      <c r="D43" s="7" t="s">
        <v>21</v>
      </c>
      <c r="E43" s="7" t="s">
        <v>599</v>
      </c>
      <c r="F43" s="7" t="s">
        <v>323</v>
      </c>
      <c r="G43" s="7" t="s">
        <v>691</v>
      </c>
      <c r="H43" s="8">
        <v>25.66</v>
      </c>
      <c r="I43" s="7" t="s">
        <v>397</v>
      </c>
      <c r="J43" s="9">
        <v>87.14</v>
      </c>
      <c r="K43" s="10">
        <v>52.283999999999999</v>
      </c>
      <c r="L43" s="10"/>
      <c r="M43" s="10"/>
      <c r="N43" s="10">
        <v>52.283999999999999</v>
      </c>
      <c r="O43" s="11">
        <v>77.944000000000003</v>
      </c>
      <c r="P43" s="12"/>
      <c r="Q43" s="12"/>
    </row>
    <row r="44" spans="1:17" s="2" customFormat="1" ht="14.1" customHeight="1">
      <c r="A44" s="7" t="s">
        <v>672</v>
      </c>
      <c r="B44" s="7">
        <v>22</v>
      </c>
      <c r="C44" s="7" t="s">
        <v>673</v>
      </c>
      <c r="D44" s="7" t="s">
        <v>21</v>
      </c>
      <c r="E44" s="7" t="s">
        <v>599</v>
      </c>
      <c r="F44" s="7" t="s">
        <v>323</v>
      </c>
      <c r="G44" s="7" t="s">
        <v>674</v>
      </c>
      <c r="H44" s="8">
        <v>25.34</v>
      </c>
      <c r="I44" s="7" t="s">
        <v>355</v>
      </c>
      <c r="J44" s="9">
        <v>88.68</v>
      </c>
      <c r="K44" s="10">
        <v>53.207999999999998</v>
      </c>
      <c r="L44" s="10"/>
      <c r="M44" s="10"/>
      <c r="N44" s="10">
        <v>53.207999999999998</v>
      </c>
      <c r="O44" s="11">
        <v>78.548000000000002</v>
      </c>
      <c r="P44" s="12"/>
      <c r="Q44" s="12"/>
    </row>
    <row r="45" spans="1:17" s="2" customFormat="1" ht="14.1" customHeight="1">
      <c r="A45" s="7" t="s">
        <v>716</v>
      </c>
      <c r="B45" s="7">
        <v>10</v>
      </c>
      <c r="C45" s="7" t="s">
        <v>717</v>
      </c>
      <c r="D45" s="7" t="s">
        <v>21</v>
      </c>
      <c r="E45" s="7" t="s">
        <v>599</v>
      </c>
      <c r="F45" s="7" t="s">
        <v>323</v>
      </c>
      <c r="G45" s="7" t="s">
        <v>502</v>
      </c>
      <c r="H45" s="8">
        <v>25.3</v>
      </c>
      <c r="I45" s="7" t="s">
        <v>367</v>
      </c>
      <c r="J45" s="9">
        <v>85.56</v>
      </c>
      <c r="K45" s="10">
        <v>51.335999999999999</v>
      </c>
      <c r="L45" s="10"/>
      <c r="M45" s="10"/>
      <c r="N45" s="10">
        <v>51.335999999999999</v>
      </c>
      <c r="O45" s="11">
        <v>76.635999999999996</v>
      </c>
      <c r="P45" s="12"/>
      <c r="Q45" s="12"/>
    </row>
    <row r="46" spans="1:17" s="2" customFormat="1" ht="14.1" customHeight="1">
      <c r="A46" s="7" t="s">
        <v>722</v>
      </c>
      <c r="B46" s="7">
        <v>19</v>
      </c>
      <c r="C46" s="7" t="s">
        <v>723</v>
      </c>
      <c r="D46" s="7" t="s">
        <v>21</v>
      </c>
      <c r="E46" s="7" t="s">
        <v>599</v>
      </c>
      <c r="F46" s="7" t="s">
        <v>323</v>
      </c>
      <c r="G46" s="7" t="s">
        <v>724</v>
      </c>
      <c r="H46" s="8">
        <v>25.28</v>
      </c>
      <c r="I46" s="7" t="s">
        <v>393</v>
      </c>
      <c r="J46" s="9">
        <v>84.12</v>
      </c>
      <c r="K46" s="10">
        <v>50.472000000000001</v>
      </c>
      <c r="L46" s="10"/>
      <c r="M46" s="10"/>
      <c r="N46" s="10">
        <v>50.472000000000001</v>
      </c>
      <c r="O46" s="11">
        <v>75.751999999999995</v>
      </c>
      <c r="P46" s="12"/>
      <c r="Q46" s="12"/>
    </row>
    <row r="47" spans="1:17" s="2" customFormat="1" ht="14.1" customHeight="1">
      <c r="A47" s="7" t="s">
        <v>725</v>
      </c>
      <c r="B47" s="7">
        <v>11</v>
      </c>
      <c r="C47" s="7" t="s">
        <v>726</v>
      </c>
      <c r="D47" s="7" t="s">
        <v>21</v>
      </c>
      <c r="E47" s="7" t="s">
        <v>599</v>
      </c>
      <c r="F47" s="7" t="s">
        <v>323</v>
      </c>
      <c r="G47" s="7" t="s">
        <v>727</v>
      </c>
      <c r="H47" s="8">
        <v>25.16</v>
      </c>
      <c r="I47" s="7" t="s">
        <v>728</v>
      </c>
      <c r="J47" s="9">
        <v>83.46</v>
      </c>
      <c r="K47" s="10">
        <v>50.076000000000001</v>
      </c>
      <c r="L47" s="10"/>
      <c r="M47" s="10"/>
      <c r="N47" s="10">
        <v>50.076000000000001</v>
      </c>
      <c r="O47" s="11">
        <v>75.236000000000004</v>
      </c>
      <c r="P47" s="12"/>
      <c r="Q47" s="12"/>
    </row>
    <row r="48" spans="1:17" s="2" customFormat="1" ht="14.1" customHeight="1">
      <c r="A48" s="7" t="s">
        <v>711</v>
      </c>
      <c r="B48" s="7">
        <v>17</v>
      </c>
      <c r="C48" s="7" t="s">
        <v>712</v>
      </c>
      <c r="D48" s="7" t="s">
        <v>21</v>
      </c>
      <c r="E48" s="7" t="s">
        <v>599</v>
      </c>
      <c r="F48" s="7" t="s">
        <v>323</v>
      </c>
      <c r="G48" s="7" t="s">
        <v>332</v>
      </c>
      <c r="H48" s="8">
        <v>25.12</v>
      </c>
      <c r="I48" s="7" t="s">
        <v>713</v>
      </c>
      <c r="J48" s="9">
        <v>86.1</v>
      </c>
      <c r="K48" s="10">
        <v>51.66</v>
      </c>
      <c r="L48" s="10"/>
      <c r="M48" s="10"/>
      <c r="N48" s="10">
        <v>51.66</v>
      </c>
      <c r="O48" s="11">
        <v>76.78</v>
      </c>
      <c r="P48" s="12"/>
      <c r="Q48" s="12"/>
    </row>
    <row r="49" spans="1:17" s="2" customFormat="1" ht="14.1" customHeight="1">
      <c r="A49" s="7" t="s">
        <v>731</v>
      </c>
      <c r="B49" s="7">
        <v>18</v>
      </c>
      <c r="C49" s="7" t="s">
        <v>732</v>
      </c>
      <c r="D49" s="7" t="s">
        <v>21</v>
      </c>
      <c r="E49" s="7" t="s">
        <v>599</v>
      </c>
      <c r="F49" s="7" t="s">
        <v>323</v>
      </c>
      <c r="G49" s="7" t="s">
        <v>733</v>
      </c>
      <c r="H49" s="8">
        <v>25.06</v>
      </c>
      <c r="I49" s="7" t="s">
        <v>249</v>
      </c>
      <c r="J49" s="9">
        <v>82.7</v>
      </c>
      <c r="K49" s="10">
        <v>49.62</v>
      </c>
      <c r="L49" s="10"/>
      <c r="M49" s="10"/>
      <c r="N49" s="10">
        <v>49.62</v>
      </c>
      <c r="O49" s="11">
        <v>74.680000000000007</v>
      </c>
      <c r="P49" s="12"/>
      <c r="Q49" s="12"/>
    </row>
    <row r="50" spans="1:17" s="2" customFormat="1" ht="14.1" customHeight="1">
      <c r="A50" s="7" t="s">
        <v>734</v>
      </c>
      <c r="B50" s="7">
        <v>0</v>
      </c>
      <c r="C50" s="7" t="s">
        <v>735</v>
      </c>
      <c r="D50" s="7" t="s">
        <v>21</v>
      </c>
      <c r="E50" s="7" t="s">
        <v>599</v>
      </c>
      <c r="F50" s="7" t="s">
        <v>323</v>
      </c>
      <c r="G50" s="7" t="s">
        <v>92</v>
      </c>
      <c r="H50" s="8">
        <v>24.66</v>
      </c>
      <c r="I50" s="7" t="s">
        <v>736</v>
      </c>
      <c r="J50" s="9"/>
      <c r="K50" s="10">
        <v>0</v>
      </c>
      <c r="L50" s="10"/>
      <c r="M50" s="10"/>
      <c r="N50" s="10">
        <v>0</v>
      </c>
      <c r="O50" s="11">
        <v>24.66</v>
      </c>
      <c r="P50" s="12"/>
      <c r="Q50" s="12"/>
    </row>
    <row r="51" spans="1:17" s="2" customFormat="1" ht="14.1" customHeight="1">
      <c r="A51" s="7" t="s">
        <v>707</v>
      </c>
      <c r="B51" s="7">
        <v>48</v>
      </c>
      <c r="C51" s="7" t="s">
        <v>708</v>
      </c>
      <c r="D51" s="7" t="s">
        <v>21</v>
      </c>
      <c r="E51" s="7" t="s">
        <v>599</v>
      </c>
      <c r="F51" s="7" t="s">
        <v>323</v>
      </c>
      <c r="G51" s="7" t="s">
        <v>709</v>
      </c>
      <c r="H51" s="8">
        <v>24.54</v>
      </c>
      <c r="I51" s="7" t="s">
        <v>710</v>
      </c>
      <c r="J51" s="9">
        <v>87.1</v>
      </c>
      <c r="K51" s="10">
        <v>52.26</v>
      </c>
      <c r="L51" s="10"/>
      <c r="M51" s="10"/>
      <c r="N51" s="10">
        <v>52.26</v>
      </c>
      <c r="O51" s="11">
        <v>76.8</v>
      </c>
      <c r="P51" s="12"/>
      <c r="Q51" s="12"/>
    </row>
  </sheetData>
  <autoFilter ref="A1:Q51">
    <extLst/>
  </autoFilter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总成绩</vt:lpstr>
      <vt:lpstr>Sheet1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2020-10-17T12:12:00Z</cp:lastPrinted>
  <dcterms:created xsi:type="dcterms:W3CDTF">2018-06-11T08:28:00Z</dcterms:created>
  <dcterms:modified xsi:type="dcterms:W3CDTF">2020-10-20T06:50:37Z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