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840" windowHeight="12540" activeTab="2"/>
  </bookViews>
  <sheets>
    <sheet name="新机制教师" sheetId="2" r:id="rId1"/>
    <sheet name="农村教师" sheetId="3" r:id="rId2"/>
    <sheet name="城区教师" sheetId="4" r:id="rId3"/>
  </sheets>
  <calcPr calcId="145621"/>
</workbook>
</file>

<file path=xl/calcChain.xml><?xml version="1.0" encoding="utf-8"?>
<calcChain xmlns="http://schemas.openxmlformats.org/spreadsheetml/2006/main">
  <c r="K123" i="4" l="1"/>
  <c r="I123" i="4"/>
  <c r="L123" i="4" s="1"/>
  <c r="K122" i="4"/>
  <c r="I122" i="4"/>
  <c r="L122" i="4" s="1"/>
  <c r="K121" i="4"/>
  <c r="I121" i="4"/>
  <c r="L121" i="4" s="1"/>
  <c r="K120" i="4"/>
  <c r="I120" i="4"/>
  <c r="L120" i="4" s="1"/>
  <c r="K119" i="4"/>
  <c r="I119" i="4"/>
  <c r="L119" i="4" s="1"/>
  <c r="K118" i="4"/>
  <c r="I118" i="4"/>
  <c r="L118" i="4" s="1"/>
  <c r="K117" i="4"/>
  <c r="I117" i="4"/>
  <c r="L117" i="4" s="1"/>
  <c r="K116" i="4"/>
  <c r="I116" i="4"/>
  <c r="L116" i="4" s="1"/>
  <c r="K115" i="4"/>
  <c r="I115" i="4"/>
  <c r="L115" i="4" s="1"/>
  <c r="K114" i="4"/>
  <c r="I114" i="4"/>
  <c r="L114" i="4" s="1"/>
  <c r="L113" i="4"/>
  <c r="I113" i="4"/>
  <c r="K112" i="4"/>
  <c r="I112" i="4"/>
  <c r="L112" i="4" s="1"/>
  <c r="K111" i="4"/>
  <c r="I111" i="4"/>
  <c r="L111" i="4" s="1"/>
  <c r="K110" i="4"/>
  <c r="I110" i="4"/>
  <c r="L110" i="4" s="1"/>
  <c r="K109" i="4"/>
  <c r="I109" i="4"/>
  <c r="L109" i="4" s="1"/>
  <c r="K108" i="4"/>
  <c r="I108" i="4"/>
  <c r="L108" i="4" s="1"/>
  <c r="K107" i="4"/>
  <c r="I107" i="4"/>
  <c r="L107" i="4" s="1"/>
  <c r="K106" i="4"/>
  <c r="I106" i="4"/>
  <c r="L106" i="4" s="1"/>
  <c r="K105" i="4"/>
  <c r="I105" i="4"/>
  <c r="L105" i="4" s="1"/>
  <c r="K104" i="4"/>
  <c r="I104" i="4"/>
  <c r="L104" i="4" s="1"/>
  <c r="K103" i="4"/>
  <c r="I103" i="4"/>
  <c r="L103" i="4" s="1"/>
  <c r="K102" i="4"/>
  <c r="I102" i="4"/>
  <c r="L102" i="4" s="1"/>
  <c r="I101" i="4"/>
  <c r="L101" i="4" s="1"/>
  <c r="I100" i="4"/>
  <c r="L100" i="4" s="1"/>
  <c r="K99" i="4"/>
  <c r="I99" i="4"/>
  <c r="L99" i="4" s="1"/>
  <c r="K98" i="4"/>
  <c r="I98" i="4"/>
  <c r="L98" i="4" s="1"/>
  <c r="K97" i="4"/>
  <c r="I97" i="4"/>
  <c r="L97" i="4" s="1"/>
  <c r="K96" i="4"/>
  <c r="I96" i="4"/>
  <c r="L96" i="4" s="1"/>
  <c r="K95" i="4"/>
  <c r="I95" i="4"/>
  <c r="L95" i="4" s="1"/>
  <c r="K94" i="4"/>
  <c r="I94" i="4"/>
  <c r="L94" i="4" s="1"/>
  <c r="K93" i="4"/>
  <c r="I93" i="4"/>
  <c r="L93" i="4" s="1"/>
  <c r="K92" i="4"/>
  <c r="I92" i="4"/>
  <c r="L92" i="4" s="1"/>
  <c r="K91" i="4"/>
  <c r="I91" i="4"/>
  <c r="L91" i="4" s="1"/>
  <c r="K90" i="4"/>
  <c r="I90" i="4"/>
  <c r="L90" i="4" s="1"/>
  <c r="K89" i="4"/>
  <c r="I89" i="4"/>
  <c r="L89" i="4" s="1"/>
  <c r="K88" i="4"/>
  <c r="I88" i="4"/>
  <c r="L88" i="4" s="1"/>
  <c r="K87" i="4"/>
  <c r="I87" i="4"/>
  <c r="L87" i="4" s="1"/>
  <c r="K86" i="4"/>
  <c r="I86" i="4"/>
  <c r="L86" i="4" s="1"/>
  <c r="K85" i="4"/>
  <c r="I85" i="4"/>
  <c r="L85" i="4" s="1"/>
  <c r="K84" i="4"/>
  <c r="I84" i="4"/>
  <c r="L84" i="4" s="1"/>
  <c r="K83" i="4"/>
  <c r="I83" i="4"/>
  <c r="L83" i="4" s="1"/>
  <c r="K82" i="4"/>
  <c r="I82" i="4"/>
  <c r="L82" i="4" s="1"/>
  <c r="K81" i="4"/>
  <c r="I81" i="4"/>
  <c r="L81" i="4" s="1"/>
  <c r="K80" i="4"/>
  <c r="I80" i="4"/>
  <c r="L80" i="4" s="1"/>
  <c r="K79" i="4"/>
  <c r="I79" i="4"/>
  <c r="L79" i="4" s="1"/>
  <c r="K78" i="4"/>
  <c r="I78" i="4"/>
  <c r="L78" i="4" s="1"/>
  <c r="K77" i="4"/>
  <c r="I77" i="4"/>
  <c r="L77" i="4" s="1"/>
  <c r="K76" i="4"/>
  <c r="I76" i="4"/>
  <c r="L76" i="4" s="1"/>
  <c r="K75" i="4"/>
  <c r="I75" i="4"/>
  <c r="L75" i="4" s="1"/>
  <c r="K74" i="4"/>
  <c r="I74" i="4"/>
  <c r="L74" i="4" s="1"/>
  <c r="K73" i="4"/>
  <c r="I73" i="4"/>
  <c r="L73" i="4" s="1"/>
  <c r="K72" i="4"/>
  <c r="I72" i="4"/>
  <c r="L72" i="4" s="1"/>
  <c r="K71" i="4"/>
  <c r="I71" i="4"/>
  <c r="L71" i="4" s="1"/>
  <c r="K70" i="4"/>
  <c r="I70" i="4"/>
  <c r="L70" i="4" s="1"/>
  <c r="K69" i="4"/>
  <c r="I69" i="4"/>
  <c r="L69" i="4" s="1"/>
  <c r="K68" i="4"/>
  <c r="I68" i="4"/>
  <c r="L68" i="4" s="1"/>
  <c r="K67" i="4"/>
  <c r="I67" i="4"/>
  <c r="L67" i="4" s="1"/>
  <c r="K66" i="4"/>
  <c r="I66" i="4"/>
  <c r="L66" i="4" s="1"/>
  <c r="K65" i="4"/>
  <c r="I65" i="4"/>
  <c r="L65" i="4" s="1"/>
  <c r="K64" i="4"/>
  <c r="I64" i="4"/>
  <c r="L64" i="4" s="1"/>
  <c r="K63" i="4"/>
  <c r="I63" i="4"/>
  <c r="L63" i="4" s="1"/>
  <c r="K62" i="4"/>
  <c r="I62" i="4"/>
  <c r="L62" i="4" s="1"/>
  <c r="K61" i="4"/>
  <c r="I61" i="4"/>
  <c r="L61" i="4" s="1"/>
  <c r="K60" i="4"/>
  <c r="I60" i="4"/>
  <c r="L60" i="4" s="1"/>
  <c r="K59" i="4"/>
  <c r="I59" i="4"/>
  <c r="L59" i="4" s="1"/>
  <c r="K58" i="4"/>
  <c r="I58" i="4"/>
  <c r="L58" i="4" s="1"/>
  <c r="K57" i="4"/>
  <c r="I57" i="4"/>
  <c r="L57" i="4" s="1"/>
  <c r="L56" i="4"/>
  <c r="I56" i="4"/>
  <c r="L55" i="4"/>
  <c r="I55" i="4"/>
  <c r="L54" i="4"/>
  <c r="I54" i="4"/>
  <c r="K53" i="4"/>
  <c r="I53" i="4"/>
  <c r="L53" i="4" s="1"/>
  <c r="K52" i="4"/>
  <c r="I52" i="4"/>
  <c r="L52" i="4" s="1"/>
  <c r="K51" i="4"/>
  <c r="I51" i="4"/>
  <c r="L51" i="4" s="1"/>
  <c r="K50" i="4"/>
  <c r="I50" i="4"/>
  <c r="L50" i="4" s="1"/>
  <c r="K49" i="4"/>
  <c r="I49" i="4"/>
  <c r="L49" i="4" s="1"/>
  <c r="K48" i="4"/>
  <c r="I48" i="4"/>
  <c r="L48" i="4" s="1"/>
  <c r="K47" i="4"/>
  <c r="I47" i="4"/>
  <c r="L47" i="4" s="1"/>
  <c r="K46" i="4"/>
  <c r="I46" i="4"/>
  <c r="L46" i="4" s="1"/>
  <c r="K45" i="4"/>
  <c r="I45" i="4"/>
  <c r="L45" i="4" s="1"/>
  <c r="K44" i="4"/>
  <c r="I44" i="4"/>
  <c r="L44" i="4" s="1"/>
  <c r="K43" i="4"/>
  <c r="I43" i="4"/>
  <c r="L43" i="4" s="1"/>
  <c r="K42" i="4"/>
  <c r="I42" i="4"/>
  <c r="L42" i="4" s="1"/>
  <c r="K41" i="4"/>
  <c r="I41" i="4"/>
  <c r="L41" i="4" s="1"/>
  <c r="K40" i="4"/>
  <c r="I40" i="4"/>
  <c r="L40" i="4" s="1"/>
  <c r="K39" i="4"/>
  <c r="I39" i="4"/>
  <c r="L39" i="4" s="1"/>
  <c r="K38" i="4"/>
  <c r="I38" i="4"/>
  <c r="L38" i="4" s="1"/>
  <c r="K37" i="4"/>
  <c r="I37" i="4"/>
  <c r="L37" i="4" s="1"/>
  <c r="K36" i="4"/>
  <c r="I36" i="4"/>
  <c r="L36" i="4" s="1"/>
  <c r="K35" i="4"/>
  <c r="I35" i="4"/>
  <c r="L35" i="4" s="1"/>
  <c r="K34" i="4"/>
  <c r="I34" i="4"/>
  <c r="L34" i="4" s="1"/>
  <c r="K33" i="4"/>
  <c r="I33" i="4"/>
  <c r="L33" i="4" s="1"/>
  <c r="K32" i="4"/>
  <c r="I32" i="4"/>
  <c r="L32" i="4" s="1"/>
  <c r="K31" i="4"/>
  <c r="I31" i="4"/>
  <c r="L31" i="4" s="1"/>
  <c r="K30" i="4"/>
  <c r="I30" i="4"/>
  <c r="L30" i="4" s="1"/>
  <c r="K29" i="4"/>
  <c r="I29" i="4"/>
  <c r="L29" i="4" s="1"/>
  <c r="K28" i="4"/>
  <c r="I28" i="4"/>
  <c r="L28" i="4" s="1"/>
  <c r="K27" i="4"/>
  <c r="I27" i="4"/>
  <c r="L27" i="4" s="1"/>
  <c r="K26" i="4"/>
  <c r="I26" i="4"/>
  <c r="L26" i="4" s="1"/>
  <c r="K25" i="4"/>
  <c r="I25" i="4"/>
  <c r="L25" i="4" s="1"/>
  <c r="K24" i="4"/>
  <c r="I24" i="4"/>
  <c r="L24" i="4" s="1"/>
  <c r="K23" i="4"/>
  <c r="I23" i="4"/>
  <c r="L23" i="4" s="1"/>
  <c r="K22" i="4"/>
  <c r="I22" i="4"/>
  <c r="L22" i="4" s="1"/>
  <c r="K21" i="4"/>
  <c r="I21" i="4"/>
  <c r="L21" i="4" s="1"/>
  <c r="K20" i="4"/>
  <c r="I20" i="4"/>
  <c r="L20" i="4" s="1"/>
  <c r="K19" i="4"/>
  <c r="I19" i="4"/>
  <c r="L19" i="4" s="1"/>
  <c r="K18" i="4"/>
  <c r="I18" i="4"/>
  <c r="L18" i="4" s="1"/>
  <c r="K17" i="4"/>
  <c r="I17" i="4"/>
  <c r="L17" i="4" s="1"/>
  <c r="K16" i="4"/>
  <c r="I16" i="4"/>
  <c r="L16" i="4" s="1"/>
  <c r="K15" i="4"/>
  <c r="I15" i="4"/>
  <c r="L15" i="4" s="1"/>
  <c r="I14" i="4"/>
  <c r="L14" i="4" s="1"/>
  <c r="K13" i="4"/>
  <c r="I13" i="4"/>
  <c r="L13" i="4" s="1"/>
  <c r="K12" i="4"/>
  <c r="I12" i="4"/>
  <c r="L12" i="4" s="1"/>
  <c r="K11" i="4"/>
  <c r="I11" i="4"/>
  <c r="L11" i="4" s="1"/>
  <c r="K10" i="4"/>
  <c r="I10" i="4"/>
  <c r="L10" i="4" s="1"/>
  <c r="K9" i="4"/>
  <c r="I9" i="4"/>
  <c r="L9" i="4" s="1"/>
  <c r="K8" i="4"/>
  <c r="I8" i="4"/>
  <c r="L8" i="4" s="1"/>
  <c r="K7" i="4"/>
  <c r="I7" i="4"/>
  <c r="L7" i="4" s="1"/>
  <c r="K6" i="4"/>
  <c r="I6" i="4"/>
  <c r="L6" i="4" s="1"/>
  <c r="K5" i="4"/>
  <c r="I5" i="4"/>
  <c r="L5" i="4" s="1"/>
  <c r="K4" i="4"/>
  <c r="I4" i="4"/>
  <c r="L4" i="4" s="1"/>
  <c r="K3" i="4"/>
  <c r="I3" i="4"/>
  <c r="K91" i="3"/>
  <c r="I91" i="3"/>
  <c r="L91" i="3" s="1"/>
  <c r="K90" i="3"/>
  <c r="I90" i="3"/>
  <c r="L90" i="3" s="1"/>
  <c r="K89" i="3"/>
  <c r="I89" i="3"/>
  <c r="L89" i="3" s="1"/>
  <c r="K88" i="3"/>
  <c r="I88" i="3"/>
  <c r="K87" i="3"/>
  <c r="I87" i="3"/>
  <c r="L87" i="3" s="1"/>
  <c r="K86" i="3"/>
  <c r="I86" i="3"/>
  <c r="L86" i="3" s="1"/>
  <c r="K85" i="3"/>
  <c r="I85" i="3"/>
  <c r="L85" i="3" s="1"/>
  <c r="K84" i="3"/>
  <c r="I84" i="3"/>
  <c r="K83" i="3"/>
  <c r="I83" i="3"/>
  <c r="L83" i="3" s="1"/>
  <c r="K82" i="3"/>
  <c r="I82" i="3"/>
  <c r="L82" i="3" s="1"/>
  <c r="K81" i="3"/>
  <c r="I81" i="3"/>
  <c r="L81" i="3" s="1"/>
  <c r="K80" i="3"/>
  <c r="I80" i="3"/>
  <c r="K79" i="3"/>
  <c r="I79" i="3"/>
  <c r="L79" i="3" s="1"/>
  <c r="K78" i="3"/>
  <c r="I78" i="3"/>
  <c r="L78" i="3" s="1"/>
  <c r="K77" i="3"/>
  <c r="I77" i="3"/>
  <c r="L77" i="3" s="1"/>
  <c r="K76" i="3"/>
  <c r="I76" i="3"/>
  <c r="K75" i="3"/>
  <c r="I75" i="3"/>
  <c r="L75" i="3" s="1"/>
  <c r="I74" i="3"/>
  <c r="L74" i="3" s="1"/>
  <c r="K73" i="3"/>
  <c r="I73" i="3"/>
  <c r="K72" i="3"/>
  <c r="I72" i="3"/>
  <c r="L72" i="3" s="1"/>
  <c r="I71" i="3"/>
  <c r="L71" i="3" s="1"/>
  <c r="K70" i="3"/>
  <c r="I70" i="3"/>
  <c r="K69" i="3"/>
  <c r="I69" i="3"/>
  <c r="L69" i="3" s="1"/>
  <c r="K68" i="3"/>
  <c r="I68" i="3"/>
  <c r="L68" i="3" s="1"/>
  <c r="K67" i="3"/>
  <c r="I67" i="3"/>
  <c r="L67" i="3" s="1"/>
  <c r="K66" i="3"/>
  <c r="I66" i="3"/>
  <c r="K65" i="3"/>
  <c r="I65" i="3"/>
  <c r="L65" i="3" s="1"/>
  <c r="K64" i="3"/>
  <c r="I64" i="3"/>
  <c r="L64" i="3" s="1"/>
  <c r="K63" i="3"/>
  <c r="I63" i="3"/>
  <c r="L63" i="3" s="1"/>
  <c r="K62" i="3"/>
  <c r="I62" i="3"/>
  <c r="K61" i="3"/>
  <c r="I61" i="3"/>
  <c r="L61" i="3" s="1"/>
  <c r="K60" i="3"/>
  <c r="I60" i="3"/>
  <c r="L60" i="3" s="1"/>
  <c r="K59" i="3"/>
  <c r="I59" i="3"/>
  <c r="L59" i="3" s="1"/>
  <c r="K58" i="3"/>
  <c r="I58" i="3"/>
  <c r="K57" i="3"/>
  <c r="I57" i="3"/>
  <c r="L57" i="3" s="1"/>
  <c r="K56" i="3"/>
  <c r="I56" i="3"/>
  <c r="L56" i="3" s="1"/>
  <c r="K55" i="3"/>
  <c r="I55" i="3"/>
  <c r="L55" i="3" s="1"/>
  <c r="K54" i="3"/>
  <c r="I54" i="3"/>
  <c r="K53" i="3"/>
  <c r="I53" i="3"/>
  <c r="L53" i="3" s="1"/>
  <c r="K52" i="3"/>
  <c r="I52" i="3"/>
  <c r="L52" i="3" s="1"/>
  <c r="K51" i="3"/>
  <c r="I51" i="3"/>
  <c r="L51" i="3" s="1"/>
  <c r="K50" i="3"/>
  <c r="I50" i="3"/>
  <c r="K49" i="3"/>
  <c r="I49" i="3"/>
  <c r="L49" i="3" s="1"/>
  <c r="K48" i="3"/>
  <c r="I48" i="3"/>
  <c r="L48" i="3" s="1"/>
  <c r="K47" i="3"/>
  <c r="I47" i="3"/>
  <c r="L47" i="3" s="1"/>
  <c r="K46" i="3"/>
  <c r="I46" i="3"/>
  <c r="K45" i="3"/>
  <c r="I45" i="3"/>
  <c r="L45" i="3" s="1"/>
  <c r="K44" i="3"/>
  <c r="I44" i="3"/>
  <c r="L44" i="3" s="1"/>
  <c r="K43" i="3"/>
  <c r="I43" i="3"/>
  <c r="L43" i="3" s="1"/>
  <c r="K42" i="3"/>
  <c r="I42" i="3"/>
  <c r="L42" i="3" s="1"/>
  <c r="K41" i="3"/>
  <c r="I41" i="3"/>
  <c r="L41" i="3" s="1"/>
  <c r="K40" i="3"/>
  <c r="I40" i="3"/>
  <c r="L40" i="3" s="1"/>
  <c r="K39" i="3"/>
  <c r="I39" i="3"/>
  <c r="L39" i="3" s="1"/>
  <c r="K38" i="3"/>
  <c r="I38" i="3"/>
  <c r="L38" i="3" s="1"/>
  <c r="K37" i="3"/>
  <c r="I37" i="3"/>
  <c r="L37" i="3" s="1"/>
  <c r="K36" i="3"/>
  <c r="I36" i="3"/>
  <c r="L36" i="3" s="1"/>
  <c r="I35" i="3"/>
  <c r="L35" i="3" s="1"/>
  <c r="K34" i="3"/>
  <c r="I34" i="3"/>
  <c r="L34" i="3" s="1"/>
  <c r="K33" i="3"/>
  <c r="I33" i="3"/>
  <c r="L33" i="3" s="1"/>
  <c r="K32" i="3"/>
  <c r="I32" i="3"/>
  <c r="L32" i="3" s="1"/>
  <c r="K31" i="3"/>
  <c r="I31" i="3"/>
  <c r="L31" i="3" s="1"/>
  <c r="K30" i="3"/>
  <c r="I30" i="3"/>
  <c r="L30" i="3" s="1"/>
  <c r="K29" i="3"/>
  <c r="I29" i="3"/>
  <c r="L29" i="3" s="1"/>
  <c r="K28" i="3"/>
  <c r="I28" i="3"/>
  <c r="L28" i="3" s="1"/>
  <c r="K27" i="3"/>
  <c r="I27" i="3"/>
  <c r="L27" i="3" s="1"/>
  <c r="K26" i="3"/>
  <c r="I26" i="3"/>
  <c r="L26" i="3" s="1"/>
  <c r="K25" i="3"/>
  <c r="I25" i="3"/>
  <c r="L25" i="3" s="1"/>
  <c r="K24" i="3"/>
  <c r="I24" i="3"/>
  <c r="L24" i="3" s="1"/>
  <c r="K23" i="3"/>
  <c r="I23" i="3"/>
  <c r="L23" i="3" s="1"/>
  <c r="K22" i="3"/>
  <c r="I22" i="3"/>
  <c r="L22" i="3" s="1"/>
  <c r="K21" i="3"/>
  <c r="I21" i="3"/>
  <c r="L21" i="3" s="1"/>
  <c r="K20" i="3"/>
  <c r="I20" i="3"/>
  <c r="L20" i="3" s="1"/>
  <c r="K19" i="3"/>
  <c r="I19" i="3"/>
  <c r="L19" i="3" s="1"/>
  <c r="K18" i="3"/>
  <c r="I18" i="3"/>
  <c r="L18" i="3" s="1"/>
  <c r="K17" i="3"/>
  <c r="I17" i="3"/>
  <c r="L17" i="3" s="1"/>
  <c r="K16" i="3"/>
  <c r="I16" i="3"/>
  <c r="L16" i="3" s="1"/>
  <c r="K15" i="3"/>
  <c r="I15" i="3"/>
  <c r="L15" i="3" s="1"/>
  <c r="K14" i="3"/>
  <c r="I14" i="3"/>
  <c r="L14" i="3" s="1"/>
  <c r="K13" i="3"/>
  <c r="I13" i="3"/>
  <c r="L13" i="3" s="1"/>
  <c r="K12" i="3"/>
  <c r="I12" i="3"/>
  <c r="L12" i="3" s="1"/>
  <c r="K11" i="3"/>
  <c r="I11" i="3"/>
  <c r="L11" i="3" s="1"/>
  <c r="K10" i="3"/>
  <c r="I10" i="3"/>
  <c r="L10" i="3" s="1"/>
  <c r="K9" i="3"/>
  <c r="I9" i="3"/>
  <c r="L9" i="3" s="1"/>
  <c r="K8" i="3"/>
  <c r="I8" i="3"/>
  <c r="L8" i="3" s="1"/>
  <c r="K7" i="3"/>
  <c r="I7" i="3"/>
  <c r="L7" i="3" s="1"/>
  <c r="K6" i="3"/>
  <c r="I6" i="3"/>
  <c r="L6" i="3" s="1"/>
  <c r="K5" i="3"/>
  <c r="I5" i="3"/>
  <c r="L5" i="3" s="1"/>
  <c r="K4" i="3"/>
  <c r="I4" i="3"/>
  <c r="L4" i="3" s="1"/>
  <c r="K3" i="3"/>
  <c r="I3" i="3"/>
  <c r="L3" i="3" s="1"/>
  <c r="K41" i="2"/>
  <c r="I41" i="2"/>
  <c r="L41" i="2" s="1"/>
  <c r="K40" i="2"/>
  <c r="I40" i="2"/>
  <c r="L40" i="2" s="1"/>
  <c r="K39" i="2"/>
  <c r="I39" i="2"/>
  <c r="L39" i="2" s="1"/>
  <c r="K38" i="2"/>
  <c r="I38" i="2"/>
  <c r="L38" i="2" s="1"/>
  <c r="K37" i="2"/>
  <c r="I37" i="2"/>
  <c r="L37" i="2" s="1"/>
  <c r="K36" i="2"/>
  <c r="I36" i="2"/>
  <c r="L36" i="2" s="1"/>
  <c r="K35" i="2"/>
  <c r="I35" i="2"/>
  <c r="L35" i="2" s="1"/>
  <c r="K34" i="2"/>
  <c r="I34" i="2"/>
  <c r="L34" i="2" s="1"/>
  <c r="K33" i="2"/>
  <c r="I33" i="2"/>
  <c r="L33" i="2" s="1"/>
  <c r="K32" i="2"/>
  <c r="I32" i="2"/>
  <c r="L32" i="2" s="1"/>
  <c r="K31" i="2"/>
  <c r="I31" i="2"/>
  <c r="L31" i="2" s="1"/>
  <c r="K30" i="2"/>
  <c r="I30" i="2"/>
  <c r="L30" i="2" s="1"/>
  <c r="K29" i="2"/>
  <c r="I29" i="2"/>
  <c r="L29" i="2" s="1"/>
  <c r="K28" i="2"/>
  <c r="I28" i="2"/>
  <c r="L28" i="2" s="1"/>
  <c r="K27" i="2"/>
  <c r="I27" i="2"/>
  <c r="L27" i="2" s="1"/>
  <c r="K26" i="2"/>
  <c r="I26" i="2"/>
  <c r="L26" i="2" s="1"/>
  <c r="K25" i="2"/>
  <c r="I25" i="2"/>
  <c r="L25" i="2" s="1"/>
  <c r="K24" i="2"/>
  <c r="I24" i="2"/>
  <c r="L24" i="2" s="1"/>
  <c r="K23" i="2"/>
  <c r="I23" i="2"/>
  <c r="L23" i="2" s="1"/>
  <c r="K22" i="2"/>
  <c r="I22" i="2"/>
  <c r="L22" i="2" s="1"/>
  <c r="K21" i="2"/>
  <c r="I21" i="2"/>
  <c r="L21" i="2" s="1"/>
  <c r="K20" i="2"/>
  <c r="I20" i="2"/>
  <c r="L20" i="2" s="1"/>
  <c r="K19" i="2"/>
  <c r="I19" i="2"/>
  <c r="L19" i="2" s="1"/>
  <c r="K18" i="2"/>
  <c r="I18" i="2"/>
  <c r="L18" i="2" s="1"/>
  <c r="K17" i="2"/>
  <c r="I17" i="2"/>
  <c r="L17" i="2" s="1"/>
  <c r="K16" i="2"/>
  <c r="I16" i="2"/>
  <c r="L16" i="2" s="1"/>
  <c r="K15" i="2"/>
  <c r="I15" i="2"/>
  <c r="L15" i="2" s="1"/>
  <c r="K14" i="2"/>
  <c r="I14" i="2"/>
  <c r="L14" i="2" s="1"/>
  <c r="K13" i="2"/>
  <c r="I13" i="2"/>
  <c r="L13" i="2" s="1"/>
  <c r="K12" i="2"/>
  <c r="I12" i="2"/>
  <c r="L12" i="2" s="1"/>
  <c r="K11" i="2"/>
  <c r="I11" i="2"/>
  <c r="L11" i="2" s="1"/>
  <c r="K10" i="2"/>
  <c r="I10" i="2"/>
  <c r="L10" i="2" s="1"/>
  <c r="K9" i="2"/>
  <c r="I9" i="2"/>
  <c r="L9" i="2" s="1"/>
  <c r="K8" i="2"/>
  <c r="I8" i="2"/>
  <c r="L8" i="2" s="1"/>
  <c r="K7" i="2"/>
  <c r="I7" i="2"/>
  <c r="L7" i="2" s="1"/>
  <c r="K6" i="2"/>
  <c r="I6" i="2"/>
  <c r="L6" i="2" s="1"/>
  <c r="K5" i="2"/>
  <c r="I5" i="2"/>
  <c r="L5" i="2" s="1"/>
  <c r="K4" i="2"/>
  <c r="I4" i="2"/>
  <c r="L4" i="2" s="1"/>
  <c r="K3" i="2"/>
  <c r="I3" i="2"/>
  <c r="L3" i="2" s="1"/>
  <c r="L46" i="3" l="1"/>
  <c r="L50" i="3"/>
  <c r="L54" i="3"/>
  <c r="L58" i="3"/>
  <c r="L62" i="3"/>
  <c r="L66" i="3"/>
  <c r="L70" i="3"/>
  <c r="L73" i="3"/>
  <c r="L76" i="3"/>
  <c r="L80" i="3"/>
  <c r="L84" i="3"/>
  <c r="L88" i="3"/>
  <c r="L3" i="4"/>
</calcChain>
</file>

<file path=xl/sharedStrings.xml><?xml version="1.0" encoding="utf-8"?>
<sst xmlns="http://schemas.openxmlformats.org/spreadsheetml/2006/main" count="1875" uniqueCount="739">
  <si>
    <t>黄石经济技术开发区·铁山区2020年义务教育教师公开招聘笔试、面试及综合成绩一览表</t>
  </si>
  <si>
    <t>序号</t>
  </si>
  <si>
    <t>姓名</t>
  </si>
  <si>
    <t>准考证号</t>
  </si>
  <si>
    <t>招聘单位</t>
  </si>
  <si>
    <t>岗位类型
名称</t>
  </si>
  <si>
    <t>报考学科名称</t>
  </si>
  <si>
    <t>岗位
招聘
数</t>
  </si>
  <si>
    <t>笔试
成绩</t>
  </si>
  <si>
    <t>笔试折算后成绩</t>
  </si>
  <si>
    <t>面试成绩</t>
  </si>
  <si>
    <t>面试折算后成绩</t>
  </si>
  <si>
    <t>考生总成绩</t>
  </si>
  <si>
    <t>总成绩
排名</t>
  </si>
  <si>
    <t>备注</t>
  </si>
  <si>
    <t>柯晓芳</t>
  </si>
  <si>
    <t>12010021001001</t>
  </si>
  <si>
    <t>开发区·铁山区教育局</t>
  </si>
  <si>
    <t>新机制教师岗</t>
  </si>
  <si>
    <t>小学语文</t>
  </si>
  <si>
    <t>7</t>
  </si>
  <si>
    <t>76.1</t>
  </si>
  <si>
    <t>拟入围体检</t>
  </si>
  <si>
    <t>陈文姬</t>
  </si>
  <si>
    <t>12010021104215</t>
  </si>
  <si>
    <t>69.45</t>
  </si>
  <si>
    <t>程梦</t>
  </si>
  <si>
    <t>12010021105512</t>
  </si>
  <si>
    <t>73.85</t>
  </si>
  <si>
    <t>华玉湾</t>
  </si>
  <si>
    <t>12010093000401</t>
  </si>
  <si>
    <t>73.65</t>
  </si>
  <si>
    <t>冯宽</t>
  </si>
  <si>
    <t>12010021104608</t>
  </si>
  <si>
    <t>73.05</t>
  </si>
  <si>
    <t>明檬</t>
  </si>
  <si>
    <t>12010021104704</t>
  </si>
  <si>
    <t>71.3</t>
  </si>
  <si>
    <t>周聪</t>
  </si>
  <si>
    <t>12010021104716</t>
  </si>
  <si>
    <t>68.85</t>
  </si>
  <si>
    <t>程晓娟</t>
  </si>
  <si>
    <t>12010021102124</t>
  </si>
  <si>
    <t>73.3</t>
  </si>
  <si>
    <t>刘琳丽</t>
  </si>
  <si>
    <t>12010021103519</t>
  </si>
  <si>
    <t>76.85</t>
  </si>
  <si>
    <t>吴姣姣</t>
  </si>
  <si>
    <t>12010021000527</t>
  </si>
  <si>
    <t>68.75</t>
  </si>
  <si>
    <t>陈慧敏</t>
  </si>
  <si>
    <t>12010021102208</t>
  </si>
  <si>
    <t>69.85</t>
  </si>
  <si>
    <t>刘小丽</t>
  </si>
  <si>
    <t>12010021100117</t>
  </si>
  <si>
    <t>74.3</t>
  </si>
  <si>
    <t>何慧婷</t>
  </si>
  <si>
    <t>12010021105119</t>
  </si>
  <si>
    <t>67.2</t>
  </si>
  <si>
    <t>张娅兰</t>
  </si>
  <si>
    <t>12010021100120</t>
  </si>
  <si>
    <t>69.1</t>
  </si>
  <si>
    <t>徐兰</t>
  </si>
  <si>
    <t>12010021101610</t>
  </si>
  <si>
    <t>70.15</t>
  </si>
  <si>
    <t>曾莉莉</t>
  </si>
  <si>
    <t>12010021101416</t>
  </si>
  <si>
    <t>66.2</t>
  </si>
  <si>
    <t>周梦玲</t>
  </si>
  <si>
    <t>12010021102010</t>
  </si>
  <si>
    <t>66.4</t>
  </si>
  <si>
    <t>王婷</t>
  </si>
  <si>
    <t>12010021105517</t>
  </si>
  <si>
    <t>72.45</t>
  </si>
  <si>
    <t>骆玲敏</t>
  </si>
  <si>
    <t>12010021103630</t>
  </si>
  <si>
    <t>75.05</t>
  </si>
  <si>
    <t>邵洁云</t>
  </si>
  <si>
    <t>12010072501015</t>
  </si>
  <si>
    <t>70.4</t>
  </si>
  <si>
    <t>潘雨晴</t>
  </si>
  <si>
    <t>12010021104011</t>
  </si>
  <si>
    <t>68.7</t>
  </si>
  <si>
    <t>陈琴</t>
  </si>
  <si>
    <t>12020020903504</t>
  </si>
  <si>
    <t>小学数学</t>
  </si>
  <si>
    <t>2</t>
  </si>
  <si>
    <t>75.85</t>
  </si>
  <si>
    <t>王焕春</t>
  </si>
  <si>
    <t>12020020902711</t>
  </si>
  <si>
    <t>80.65</t>
  </si>
  <si>
    <t>石真霜</t>
  </si>
  <si>
    <t>12020020902529</t>
  </si>
  <si>
    <t>73.45</t>
  </si>
  <si>
    <t>陈苗</t>
  </si>
  <si>
    <t>12020020903602</t>
  </si>
  <si>
    <t>69.55</t>
  </si>
  <si>
    <t>郭婷婷</t>
  </si>
  <si>
    <t>12020020903104</t>
  </si>
  <si>
    <t>64.35</t>
  </si>
  <si>
    <t>彭梦莹</t>
  </si>
  <si>
    <t>12020010603310</t>
  </si>
  <si>
    <t>李行</t>
  </si>
  <si>
    <t>12090072504208</t>
  </si>
  <si>
    <t>小学信息技术</t>
  </si>
  <si>
    <t>1</t>
  </si>
  <si>
    <t>75.2</t>
  </si>
  <si>
    <t>王洁</t>
  </si>
  <si>
    <t>12090021001323</t>
  </si>
  <si>
    <t>76.8</t>
  </si>
  <si>
    <t>吴小荷</t>
  </si>
  <si>
    <t>12090021001301</t>
  </si>
  <si>
    <t>65.3</t>
  </si>
  <si>
    <t>马青青</t>
  </si>
  <si>
    <t>13010021001610</t>
  </si>
  <si>
    <t>初中语文</t>
  </si>
  <si>
    <t>程盼</t>
  </si>
  <si>
    <t>13010021002227</t>
  </si>
  <si>
    <t>74.55</t>
  </si>
  <si>
    <t>李文</t>
  </si>
  <si>
    <t>13010021001607</t>
  </si>
  <si>
    <t>66.7</t>
  </si>
  <si>
    <t>何量</t>
  </si>
  <si>
    <t>13010021001803</t>
  </si>
  <si>
    <t>76.55</t>
  </si>
  <si>
    <t>费紫薇</t>
  </si>
  <si>
    <t>13010021002205</t>
  </si>
  <si>
    <t>62.2</t>
  </si>
  <si>
    <t>余婷婷</t>
  </si>
  <si>
    <t>13010021002028</t>
  </si>
  <si>
    <t>56.75</t>
  </si>
  <si>
    <t>刘涛</t>
  </si>
  <si>
    <t>13020021002405</t>
  </si>
  <si>
    <t>初中数学</t>
  </si>
  <si>
    <t>71.5</t>
  </si>
  <si>
    <t>乐如洁</t>
  </si>
  <si>
    <t>13020021002910</t>
  </si>
  <si>
    <t>卢飞</t>
  </si>
  <si>
    <t>13020010102312</t>
  </si>
  <si>
    <t>71.8</t>
  </si>
  <si>
    <t>序
号</t>
  </si>
  <si>
    <t>岗位类型名称</t>
  </si>
  <si>
    <t>报考
学科
名称</t>
  </si>
  <si>
    <t>招聘数</t>
  </si>
  <si>
    <t>聂丹丹</t>
  </si>
  <si>
    <t>22010021103105</t>
  </si>
  <si>
    <t xml:space="preserve"> 地方自主招聘农村教师岗</t>
  </si>
  <si>
    <t>11</t>
  </si>
  <si>
    <t>81.55</t>
  </si>
  <si>
    <t>柯晓芬</t>
  </si>
  <si>
    <t>22010021102603</t>
  </si>
  <si>
    <t>72.1</t>
  </si>
  <si>
    <t>姜盈盈</t>
  </si>
  <si>
    <t>22010021101415</t>
  </si>
  <si>
    <t>76.7</t>
  </si>
  <si>
    <t>黄芹</t>
  </si>
  <si>
    <t>22010021103713</t>
  </si>
  <si>
    <t>72.65</t>
  </si>
  <si>
    <t>余璐</t>
  </si>
  <si>
    <t>22010021102122</t>
  </si>
  <si>
    <t>74.35</t>
  </si>
  <si>
    <t>许静</t>
  </si>
  <si>
    <t>22010021000721</t>
  </si>
  <si>
    <t>71.75</t>
  </si>
  <si>
    <t>黄倩</t>
  </si>
  <si>
    <t>22010021104123</t>
  </si>
  <si>
    <t>71.35</t>
  </si>
  <si>
    <t>孙阳阳</t>
  </si>
  <si>
    <t>22010021100904</t>
  </si>
  <si>
    <t>73.55</t>
  </si>
  <si>
    <t>张轩</t>
  </si>
  <si>
    <t>22010021100306</t>
  </si>
  <si>
    <t>70.1</t>
  </si>
  <si>
    <t>费冬林</t>
  </si>
  <si>
    <t>22010021000124</t>
  </si>
  <si>
    <t>74.9</t>
  </si>
  <si>
    <t>林鹏</t>
  </si>
  <si>
    <t>22010021104714</t>
  </si>
  <si>
    <t>66.45</t>
  </si>
  <si>
    <t>刘静</t>
  </si>
  <si>
    <t>22010021001002</t>
  </si>
  <si>
    <t>陈巧珍</t>
  </si>
  <si>
    <t>22010072500513</t>
  </si>
  <si>
    <t>69.6</t>
  </si>
  <si>
    <t>黄亚芬</t>
  </si>
  <si>
    <t>22010021103104</t>
  </si>
  <si>
    <t>66.35</t>
  </si>
  <si>
    <t>柯奥</t>
  </si>
  <si>
    <t>22010021103929</t>
  </si>
  <si>
    <t>66.65</t>
  </si>
  <si>
    <t>陈婷婷</t>
  </si>
  <si>
    <t>22010021103908</t>
  </si>
  <si>
    <t>68.55</t>
  </si>
  <si>
    <t>柯栋</t>
  </si>
  <si>
    <t>22010021102129</t>
  </si>
  <si>
    <t>66.25</t>
  </si>
  <si>
    <t>闫欣雨</t>
  </si>
  <si>
    <t>22010021102021</t>
  </si>
  <si>
    <t>70.9</t>
  </si>
  <si>
    <t>钟安琪</t>
  </si>
  <si>
    <t>22010010504125</t>
  </si>
  <si>
    <t>68.95</t>
  </si>
  <si>
    <t>潘文皓</t>
  </si>
  <si>
    <t>22010021102523</t>
  </si>
  <si>
    <t>67</t>
  </si>
  <si>
    <t>方漫漫</t>
  </si>
  <si>
    <t>22010021103506</t>
  </si>
  <si>
    <t>67.3</t>
  </si>
  <si>
    <t>段纯</t>
  </si>
  <si>
    <t>22010010502629</t>
  </si>
  <si>
    <t>70.95</t>
  </si>
  <si>
    <t>张婧</t>
  </si>
  <si>
    <t>22010051602413</t>
  </si>
  <si>
    <t>67.75</t>
  </si>
  <si>
    <t>叶远珍</t>
  </si>
  <si>
    <t>22010284704616</t>
  </si>
  <si>
    <t>66.95</t>
  </si>
  <si>
    <t>费靓</t>
  </si>
  <si>
    <t>22010021101419</t>
  </si>
  <si>
    <t>邓兰芳</t>
  </si>
  <si>
    <t>22010010502130</t>
  </si>
  <si>
    <t>75.5</t>
  </si>
  <si>
    <t>徐敏</t>
  </si>
  <si>
    <t>22010021104026</t>
  </si>
  <si>
    <t>65.15</t>
  </si>
  <si>
    <t>杨一枝</t>
  </si>
  <si>
    <t>22010021000217</t>
  </si>
  <si>
    <t>70.25</t>
  </si>
  <si>
    <t>吴越</t>
  </si>
  <si>
    <t>22010284405604</t>
  </si>
  <si>
    <t>64.95</t>
  </si>
  <si>
    <t>刘敏</t>
  </si>
  <si>
    <t>22010010502016</t>
  </si>
  <si>
    <t>71</t>
  </si>
  <si>
    <t>胡丽丽</t>
  </si>
  <si>
    <t>22010010500107</t>
  </si>
  <si>
    <t>70.6</t>
  </si>
  <si>
    <t>胡小清</t>
  </si>
  <si>
    <t>22010021100112</t>
  </si>
  <si>
    <t>65.2</t>
  </si>
  <si>
    <t>程意思</t>
  </si>
  <si>
    <t>22010021105214</t>
  </si>
  <si>
    <t>69</t>
  </si>
  <si>
    <t>柯尊文</t>
  </si>
  <si>
    <t>22020020902614</t>
  </si>
  <si>
    <t>10</t>
  </si>
  <si>
    <t>72.15</t>
  </si>
  <si>
    <t>刘巧</t>
  </si>
  <si>
    <t>22020020903220</t>
  </si>
  <si>
    <t>77.55</t>
  </si>
  <si>
    <t>明哲轩</t>
  </si>
  <si>
    <t>22020020903414</t>
  </si>
  <si>
    <t>71.45</t>
  </si>
  <si>
    <t>乐晴</t>
  </si>
  <si>
    <t>22020020903917</t>
  </si>
  <si>
    <t>67.25</t>
  </si>
  <si>
    <t>吕佳佳</t>
  </si>
  <si>
    <t>22020020903511</t>
  </si>
  <si>
    <t>72.35</t>
  </si>
  <si>
    <t>朱玉燕</t>
  </si>
  <si>
    <t>22020284907224</t>
  </si>
  <si>
    <t>70.65</t>
  </si>
  <si>
    <t>陈文娴</t>
  </si>
  <si>
    <t>22020020900526</t>
  </si>
  <si>
    <t>71.25</t>
  </si>
  <si>
    <t>柯鑫文</t>
  </si>
  <si>
    <t>22020020902810</t>
  </si>
  <si>
    <t>任晶晶</t>
  </si>
  <si>
    <t>22020020904116</t>
  </si>
  <si>
    <t>73.5</t>
  </si>
  <si>
    <t>龚猛</t>
  </si>
  <si>
    <t>22020020901015</t>
  </si>
  <si>
    <t>65.8</t>
  </si>
  <si>
    <t>李晓萍</t>
  </si>
  <si>
    <t>22020020901217</t>
  </si>
  <si>
    <r>
      <rPr>
        <sz val="10"/>
        <rFont val="仿宋_GB2312"/>
        <charset val="134"/>
      </rPr>
      <t>袁</t>
    </r>
    <r>
      <rPr>
        <sz val="10"/>
        <rFont val="宋体"/>
        <charset val="134"/>
      </rPr>
      <t>禛</t>
    </r>
  </si>
  <si>
    <t>22020020902727</t>
  </si>
  <si>
    <t>62.45</t>
  </si>
  <si>
    <t>甘爽</t>
  </si>
  <si>
    <t>22020020901314</t>
  </si>
  <si>
    <t>65.75</t>
  </si>
  <si>
    <t>马丽俐</t>
  </si>
  <si>
    <t>22020020902202</t>
  </si>
  <si>
    <t>71.15</t>
  </si>
  <si>
    <t>龚航</t>
  </si>
  <si>
    <t>22020020903307</t>
  </si>
  <si>
    <t>鄢萍</t>
  </si>
  <si>
    <t>22020020900801</t>
  </si>
  <si>
    <t>67.95</t>
  </si>
  <si>
    <t>汪淳钎</t>
  </si>
  <si>
    <t>22020072502109</t>
  </si>
  <si>
    <t>66.5</t>
  </si>
  <si>
    <t>王珑</t>
  </si>
  <si>
    <t>22020020901822</t>
  </si>
  <si>
    <t>64.4</t>
  </si>
  <si>
    <t>秦佳玉</t>
  </si>
  <si>
    <t>22020020903223</t>
  </si>
  <si>
    <t>63.5</t>
  </si>
  <si>
    <t>朱玲萱</t>
  </si>
  <si>
    <t>22020020902214</t>
  </si>
  <si>
    <t>郑丹</t>
  </si>
  <si>
    <t>22020051605313</t>
  </si>
  <si>
    <t>63.6</t>
  </si>
  <si>
    <t>谭成丽</t>
  </si>
  <si>
    <t>22020020902825</t>
  </si>
  <si>
    <t>67.55</t>
  </si>
  <si>
    <t>景玉屏</t>
  </si>
  <si>
    <t>22020020900627</t>
  </si>
  <si>
    <t>62.25</t>
  </si>
  <si>
    <t>王冬</t>
  </si>
  <si>
    <t>22020010603604</t>
  </si>
  <si>
    <t>65.5</t>
  </si>
  <si>
    <t>刘晓庆</t>
  </si>
  <si>
    <t>22020284908030</t>
  </si>
  <si>
    <t>63.65</t>
  </si>
  <si>
    <t>章登辉</t>
  </si>
  <si>
    <t>22020010603513</t>
  </si>
  <si>
    <t>65.55</t>
  </si>
  <si>
    <t>刘细</t>
  </si>
  <si>
    <t>22020020900112</t>
  </si>
  <si>
    <t>65.35</t>
  </si>
  <si>
    <t>石文娟</t>
  </si>
  <si>
    <t>22020020902216</t>
  </si>
  <si>
    <t>62.6</t>
  </si>
  <si>
    <t>袁菲菲</t>
  </si>
  <si>
    <t>22020020901517</t>
  </si>
  <si>
    <t>秦欢</t>
  </si>
  <si>
    <t>22020020900806</t>
  </si>
  <si>
    <t>62.55</t>
  </si>
  <si>
    <t>余颖</t>
  </si>
  <si>
    <t>22030020905910</t>
  </si>
  <si>
    <t>小学英语</t>
  </si>
  <si>
    <t>69.05</t>
  </si>
  <si>
    <t>张文静</t>
  </si>
  <si>
    <t>22030020906720</t>
  </si>
  <si>
    <t>67.5</t>
  </si>
  <si>
    <t>从丽清</t>
  </si>
  <si>
    <t>22030020905004</t>
  </si>
  <si>
    <t>68.8</t>
  </si>
  <si>
    <t>陈敏</t>
  </si>
  <si>
    <t>22030020906119</t>
  </si>
  <si>
    <t>69.65</t>
  </si>
  <si>
    <t>陈晓英</t>
  </si>
  <si>
    <t>22030020904828</t>
  </si>
  <si>
    <t>60.85</t>
  </si>
  <si>
    <t>22030072503021</t>
  </si>
  <si>
    <t>61.45</t>
  </si>
  <si>
    <t>石舟波</t>
  </si>
  <si>
    <t>22070020907910</t>
  </si>
  <si>
    <t>小学体育</t>
  </si>
  <si>
    <t>张何涛</t>
  </si>
  <si>
    <t>22070020907917</t>
  </si>
  <si>
    <t>58.05</t>
  </si>
  <si>
    <t>黄海</t>
  </si>
  <si>
    <t>22070020907909</t>
  </si>
  <si>
    <t>张萍</t>
  </si>
  <si>
    <t>23010021002009</t>
  </si>
  <si>
    <t>78.05</t>
  </si>
  <si>
    <t>陈新强</t>
  </si>
  <si>
    <t>23010021001629</t>
  </si>
  <si>
    <t>72.9</t>
  </si>
  <si>
    <t>夏小珊</t>
  </si>
  <si>
    <t>23010021002208</t>
  </si>
  <si>
    <t>61.75</t>
  </si>
  <si>
    <t>王静</t>
  </si>
  <si>
    <t>23030021004220</t>
  </si>
  <si>
    <t>初中英语</t>
  </si>
  <si>
    <t>80.6</t>
  </si>
  <si>
    <t>程智慧</t>
  </si>
  <si>
    <t>23030021003115</t>
  </si>
  <si>
    <t>78</t>
  </si>
  <si>
    <t>陈路</t>
  </si>
  <si>
    <t>23030021003827</t>
  </si>
  <si>
    <t>77.25</t>
  </si>
  <si>
    <t>黄佳睿</t>
  </si>
  <si>
    <t>23040021004526</t>
  </si>
  <si>
    <t>初中思想品德</t>
  </si>
  <si>
    <t>86.7</t>
  </si>
  <si>
    <t>杜振琴</t>
  </si>
  <si>
    <t>23040010202214</t>
  </si>
  <si>
    <t>83.65</t>
  </si>
  <si>
    <t>邓丹</t>
  </si>
  <si>
    <t>23040021004404</t>
  </si>
  <si>
    <t>82.9</t>
  </si>
  <si>
    <t>杨旭</t>
  </si>
  <si>
    <t>23060285004318</t>
  </si>
  <si>
    <t>初中地理</t>
  </si>
  <si>
    <t>55.45</t>
  </si>
  <si>
    <t>李理</t>
  </si>
  <si>
    <t>23060285003823</t>
  </si>
  <si>
    <t>54.8</t>
  </si>
  <si>
    <t>柯亮</t>
  </si>
  <si>
    <t>23070021005227</t>
  </si>
  <si>
    <t>初中物理</t>
  </si>
  <si>
    <t>61.95</t>
  </si>
  <si>
    <t>邢特瑞</t>
  </si>
  <si>
    <t>23070092904803</t>
  </si>
  <si>
    <t>48.2</t>
  </si>
  <si>
    <t>蔡志红</t>
  </si>
  <si>
    <t>23090021005916</t>
  </si>
  <si>
    <t>初中生物</t>
  </si>
  <si>
    <t>79.25</t>
  </si>
  <si>
    <t>程仲谋</t>
  </si>
  <si>
    <t>23090021005901</t>
  </si>
  <si>
    <t>徐杏</t>
  </si>
  <si>
    <t>23090021006023</t>
  </si>
  <si>
    <t>77.65</t>
  </si>
  <si>
    <t>严娟</t>
  </si>
  <si>
    <t>23090072601406</t>
  </si>
  <si>
    <t>顾德福</t>
  </si>
  <si>
    <t>32010021101530</t>
  </si>
  <si>
    <t xml:space="preserve"> 市县城区教师岗</t>
  </si>
  <si>
    <t>4</t>
  </si>
  <si>
    <t>79.05</t>
  </si>
  <si>
    <t>朱晨曦</t>
  </si>
  <si>
    <t>32010021103027</t>
  </si>
  <si>
    <t>刘洁</t>
  </si>
  <si>
    <t>32010124004510</t>
  </si>
  <si>
    <t>74.85</t>
  </si>
  <si>
    <t>尹雪兰</t>
  </si>
  <si>
    <t>32010021102823</t>
  </si>
  <si>
    <t>78.15</t>
  </si>
  <si>
    <t>骆嘉欣</t>
  </si>
  <si>
    <t>32010021000701</t>
  </si>
  <si>
    <t>70.85</t>
  </si>
  <si>
    <t>吕文娟</t>
  </si>
  <si>
    <t>32010021102121</t>
  </si>
  <si>
    <t>74.2</t>
  </si>
  <si>
    <t>李婕</t>
  </si>
  <si>
    <t>32010021100603</t>
  </si>
  <si>
    <t>李方</t>
  </si>
  <si>
    <t>32010021105325</t>
  </si>
  <si>
    <t>66.85</t>
  </si>
  <si>
    <t>王安妮</t>
  </si>
  <si>
    <t>32010010501402</t>
  </si>
  <si>
    <t>王水银</t>
  </si>
  <si>
    <t>32010021101526</t>
  </si>
  <si>
    <t>69.75</t>
  </si>
  <si>
    <t>肖秋凤</t>
  </si>
  <si>
    <t>32010021103420</t>
  </si>
  <si>
    <t>67.85</t>
  </si>
  <si>
    <t>王丹丹</t>
  </si>
  <si>
    <t>32010021105028</t>
  </si>
  <si>
    <t>72.8</t>
  </si>
  <si>
    <t>张梦玲</t>
  </si>
  <si>
    <t>32020020901906</t>
  </si>
  <si>
    <t>14</t>
  </si>
  <si>
    <t>刘蓓</t>
  </si>
  <si>
    <t>32020020903112</t>
  </si>
  <si>
    <t>73</t>
  </si>
  <si>
    <t>李清红</t>
  </si>
  <si>
    <t>32020010602905</t>
  </si>
  <si>
    <t>陆康</t>
  </si>
  <si>
    <t>32020020901025</t>
  </si>
  <si>
    <t>78.1</t>
  </si>
  <si>
    <t>罗琼芳</t>
  </si>
  <si>
    <t>32020020903709</t>
  </si>
  <si>
    <t>72.4</t>
  </si>
  <si>
    <t>李佳琳</t>
  </si>
  <si>
    <t>32020020900909</t>
  </si>
  <si>
    <t>程娅</t>
  </si>
  <si>
    <t>32020020902509</t>
  </si>
  <si>
    <t>76.2</t>
  </si>
  <si>
    <t>余兰</t>
  </si>
  <si>
    <t>32020020900302</t>
  </si>
  <si>
    <t>75.4</t>
  </si>
  <si>
    <t>徐帆</t>
  </si>
  <si>
    <t>32020072502325</t>
  </si>
  <si>
    <t>余飞</t>
  </si>
  <si>
    <t>32020020902920</t>
  </si>
  <si>
    <t>程菊霞</t>
  </si>
  <si>
    <t>32020020902901</t>
  </si>
  <si>
    <t>75.3</t>
  </si>
  <si>
    <t>冯文娟</t>
  </si>
  <si>
    <t>32020020902207</t>
  </si>
  <si>
    <t>69.35</t>
  </si>
  <si>
    <t>胡曼</t>
  </si>
  <si>
    <t>32020020902912</t>
  </si>
  <si>
    <t>李洁</t>
  </si>
  <si>
    <t>32020020903328</t>
  </si>
  <si>
    <t>78.6</t>
  </si>
  <si>
    <t>总成绩排名并列、
拟加试</t>
  </si>
  <si>
    <t>徐玉</t>
  </si>
  <si>
    <t>32020020903026</t>
  </si>
  <si>
    <t>73.2</t>
  </si>
  <si>
    <t>王录娟</t>
  </si>
  <si>
    <t>32020020901615</t>
  </si>
  <si>
    <t>程欢</t>
  </si>
  <si>
    <t>32020020903020</t>
  </si>
  <si>
    <t>68.6</t>
  </si>
  <si>
    <t>程文慧</t>
  </si>
  <si>
    <t>32020020903010</t>
  </si>
  <si>
    <t>73.1</t>
  </si>
  <si>
    <t>田波</t>
  </si>
  <si>
    <t>32020284900118</t>
  </si>
  <si>
    <t>77.2</t>
  </si>
  <si>
    <t>刘方清</t>
  </si>
  <si>
    <t>32020020902817</t>
  </si>
  <si>
    <t>陈媛</t>
  </si>
  <si>
    <t>32020020903503</t>
  </si>
  <si>
    <t>71.7</t>
  </si>
  <si>
    <t>胡瑶</t>
  </si>
  <si>
    <t>32020020901127</t>
  </si>
  <si>
    <t>王美娟</t>
  </si>
  <si>
    <t>32020020902803</t>
  </si>
  <si>
    <t>陈思</t>
  </si>
  <si>
    <t>32020020901905</t>
  </si>
  <si>
    <t>70.55</t>
  </si>
  <si>
    <t>郑星星</t>
  </si>
  <si>
    <t>32020020903303</t>
  </si>
  <si>
    <t>74</t>
  </si>
  <si>
    <t>周卿</t>
  </si>
  <si>
    <t>32020020902408</t>
  </si>
  <si>
    <t>68.5</t>
  </si>
  <si>
    <t>董予婧</t>
  </si>
  <si>
    <t>32020020902323</t>
  </si>
  <si>
    <t>汪骋</t>
  </si>
  <si>
    <t>32020020904105</t>
  </si>
  <si>
    <t>明苗</t>
  </si>
  <si>
    <t>32020020903213</t>
  </si>
  <si>
    <t>67.9</t>
  </si>
  <si>
    <t>32020020902913</t>
  </si>
  <si>
    <t>68.9</t>
  </si>
  <si>
    <t>何亚荣</t>
  </si>
  <si>
    <t>32020020902126</t>
  </si>
  <si>
    <t>66.8</t>
  </si>
  <si>
    <t>陆婷</t>
  </si>
  <si>
    <t>32020020900315</t>
  </si>
  <si>
    <t>马先祥</t>
  </si>
  <si>
    <t>32020020903214</t>
  </si>
  <si>
    <t>67.05</t>
  </si>
  <si>
    <t>朱慧娴</t>
  </si>
  <si>
    <t>32020020901603</t>
  </si>
  <si>
    <t>71.55</t>
  </si>
  <si>
    <t>黄潇婷</t>
  </si>
  <si>
    <t>32020020902615</t>
  </si>
  <si>
    <t>68.1</t>
  </si>
  <si>
    <t>余仪</t>
  </si>
  <si>
    <t>32020020903702</t>
  </si>
  <si>
    <t>66.55</t>
  </si>
  <si>
    <t>曹倩倩</t>
  </si>
  <si>
    <t>32020020900115</t>
  </si>
  <si>
    <t>成柳梅</t>
  </si>
  <si>
    <t>32020020903327</t>
  </si>
  <si>
    <t>70.7</t>
  </si>
  <si>
    <t>胡莹</t>
  </si>
  <si>
    <t>32020020903305</t>
  </si>
  <si>
    <t>69.2</t>
  </si>
  <si>
    <t>王禹倩</t>
  </si>
  <si>
    <t>32020020902314</t>
  </si>
  <si>
    <t>83.45</t>
  </si>
  <si>
    <t>卫丽金</t>
  </si>
  <si>
    <t>32020020900408</t>
  </si>
  <si>
    <t>67.7</t>
  </si>
  <si>
    <t>刘合华</t>
  </si>
  <si>
    <t>32020020900426</t>
  </si>
  <si>
    <t>黄栋</t>
  </si>
  <si>
    <t>32030020904505</t>
  </si>
  <si>
    <t>3</t>
  </si>
  <si>
    <t>张娇平</t>
  </si>
  <si>
    <t>32030020905229</t>
  </si>
  <si>
    <t>79.5</t>
  </si>
  <si>
    <t>陈文思</t>
  </si>
  <si>
    <t>32030020906308</t>
  </si>
  <si>
    <t>77.15</t>
  </si>
  <si>
    <t>江静文</t>
  </si>
  <si>
    <t>32030020906405</t>
  </si>
  <si>
    <t>80.3</t>
  </si>
  <si>
    <t>鲁瑞</t>
  </si>
  <si>
    <t>32030020904520</t>
  </si>
  <si>
    <t>75.45</t>
  </si>
  <si>
    <t>黄彩霞</t>
  </si>
  <si>
    <t>32030020905103</t>
  </si>
  <si>
    <t>75.65</t>
  </si>
  <si>
    <t>余杨</t>
  </si>
  <si>
    <t>32030020906121</t>
  </si>
  <si>
    <t>76.3</t>
  </si>
  <si>
    <t>黄雪婷</t>
  </si>
  <si>
    <t>32030010300604</t>
  </si>
  <si>
    <t>76.9</t>
  </si>
  <si>
    <t>石丽君</t>
  </si>
  <si>
    <t>32030020906216</t>
  </si>
  <si>
    <t>79.75</t>
  </si>
  <si>
    <t>陆林</t>
  </si>
  <si>
    <t>32060020906822</t>
  </si>
  <si>
    <t>小学音乐</t>
  </si>
  <si>
    <t>91.2</t>
  </si>
  <si>
    <t>皮金蕾</t>
  </si>
  <si>
    <t>32060020907109</t>
  </si>
  <si>
    <t>87</t>
  </si>
  <si>
    <t>任恒</t>
  </si>
  <si>
    <t>32060020907202</t>
  </si>
  <si>
    <t>84.75</t>
  </si>
  <si>
    <t>柏冰冰</t>
  </si>
  <si>
    <t>32060020907204</t>
  </si>
  <si>
    <t>84.5</t>
  </si>
  <si>
    <t>陈洁铃</t>
  </si>
  <si>
    <t>32060020906804</t>
  </si>
  <si>
    <t>84.2</t>
  </si>
  <si>
    <t>张希</t>
  </si>
  <si>
    <t>32060020907319</t>
  </si>
  <si>
    <t>刘娇</t>
  </si>
  <si>
    <t>32060020907124</t>
  </si>
  <si>
    <t>83.6</t>
  </si>
  <si>
    <t>吴优</t>
  </si>
  <si>
    <t>32060020907127</t>
  </si>
  <si>
    <t>查煜</t>
  </si>
  <si>
    <t>32060020906824</t>
  </si>
  <si>
    <t>吴欣眉</t>
  </si>
  <si>
    <t>32060020907209</t>
  </si>
  <si>
    <t>79.9</t>
  </si>
  <si>
    <t>马思琼</t>
  </si>
  <si>
    <t>32060020906828</t>
  </si>
  <si>
    <t>崔晓丽</t>
  </si>
  <si>
    <t>32060020907309</t>
  </si>
  <si>
    <t>78.7</t>
  </si>
  <si>
    <t>魏怡</t>
  </si>
  <si>
    <t>32080020908312</t>
  </si>
  <si>
    <t>小学美术</t>
  </si>
  <si>
    <t>79.95</t>
  </si>
  <si>
    <t>吴青青</t>
  </si>
  <si>
    <t>32080020909030</t>
  </si>
  <si>
    <t>78.45</t>
  </si>
  <si>
    <t>刘双庆</t>
  </si>
  <si>
    <t>32080020909009</t>
  </si>
  <si>
    <t>78.95</t>
  </si>
  <si>
    <t>崔红庆</t>
  </si>
  <si>
    <t>33010021001805</t>
  </si>
  <si>
    <t>76.25</t>
  </si>
  <si>
    <t>钱金霞</t>
  </si>
  <si>
    <t>33010021002106</t>
  </si>
  <si>
    <t>69.15</t>
  </si>
  <si>
    <t>肖庆萍</t>
  </si>
  <si>
    <t>33010021001814</t>
  </si>
  <si>
    <t>蔡净闲</t>
  </si>
  <si>
    <t>33020010102808</t>
  </si>
  <si>
    <t>76.6</t>
  </si>
  <si>
    <t>秦沁</t>
  </si>
  <si>
    <t>33020021002721</t>
  </si>
  <si>
    <t>77.35</t>
  </si>
  <si>
    <t>张慧</t>
  </si>
  <si>
    <t>33020021002917</t>
  </si>
  <si>
    <t>张颖</t>
  </si>
  <si>
    <t>33020021003008</t>
  </si>
  <si>
    <t>70.75</t>
  </si>
  <si>
    <t>王毛</t>
  </si>
  <si>
    <t>33020021002516</t>
  </si>
  <si>
    <t>76.95</t>
  </si>
  <si>
    <t>阳均</t>
  </si>
  <si>
    <t>33020021002523</t>
  </si>
  <si>
    <t>70.35</t>
  </si>
  <si>
    <t>徐健</t>
  </si>
  <si>
    <t>33020010102611</t>
  </si>
  <si>
    <t>李慧芬</t>
  </si>
  <si>
    <t>33020072600413</t>
  </si>
  <si>
    <t>59.25</t>
  </si>
  <si>
    <t>伍海洋</t>
  </si>
  <si>
    <t>33020021003002</t>
  </si>
  <si>
    <t>傅月云</t>
  </si>
  <si>
    <t>33030021003426</t>
  </si>
  <si>
    <t>78.8</t>
  </si>
  <si>
    <t>程汀</t>
  </si>
  <si>
    <t>33030021003709</t>
  </si>
  <si>
    <t>李平平</t>
  </si>
  <si>
    <t>33030010200905</t>
  </si>
  <si>
    <t>曹渊明</t>
  </si>
  <si>
    <t>33050021004716</t>
  </si>
  <si>
    <t>初中历史</t>
  </si>
  <si>
    <t>73.25</t>
  </si>
  <si>
    <t>陈玟瑶</t>
  </si>
  <si>
    <t>33050021004708</t>
  </si>
  <si>
    <t>80</t>
  </si>
  <si>
    <t>杨婧妮</t>
  </si>
  <si>
    <t>33050021004705</t>
  </si>
  <si>
    <t>李建峰</t>
  </si>
  <si>
    <t>33050010202416</t>
  </si>
  <si>
    <t>金成</t>
  </si>
  <si>
    <t>33050021004817</t>
  </si>
  <si>
    <t>李晓婷</t>
  </si>
  <si>
    <t>33050021004902</t>
  </si>
  <si>
    <t>61.1</t>
  </si>
  <si>
    <t>吴昊</t>
  </si>
  <si>
    <t>33060021005002</t>
  </si>
  <si>
    <t>徐清</t>
  </si>
  <si>
    <t>33060010400425</t>
  </si>
  <si>
    <t>潘汪</t>
  </si>
  <si>
    <t>33060021005021</t>
  </si>
  <si>
    <t>57.8</t>
  </si>
  <si>
    <t>胡昭</t>
  </si>
  <si>
    <t>33060021005003</t>
  </si>
  <si>
    <t>57.25</t>
  </si>
  <si>
    <t>陈文婷</t>
  </si>
  <si>
    <t>33060021005001</t>
  </si>
  <si>
    <t>56.5</t>
  </si>
  <si>
    <t>李双</t>
  </si>
  <si>
    <t>33060021005108</t>
  </si>
  <si>
    <t>53.2</t>
  </si>
  <si>
    <t>徐江辉</t>
  </si>
  <si>
    <t>33070010400717</t>
  </si>
  <si>
    <t>75.7</t>
  </si>
  <si>
    <t>谭芳琴</t>
  </si>
  <si>
    <t>33070021005205</t>
  </si>
  <si>
    <t>71.6</t>
  </si>
  <si>
    <t>樊文敏</t>
  </si>
  <si>
    <t>33070021005408</t>
  </si>
  <si>
    <t>陈敬振</t>
  </si>
  <si>
    <t>33070021005212</t>
  </si>
  <si>
    <t>吴怡蓉</t>
  </si>
  <si>
    <t>33070285005014</t>
  </si>
  <si>
    <t>董子君</t>
  </si>
  <si>
    <t>33070092904812</t>
  </si>
  <si>
    <t>63.55</t>
  </si>
  <si>
    <t>高进淼</t>
  </si>
  <si>
    <t>33080021005605</t>
  </si>
  <si>
    <t>初中化学</t>
  </si>
  <si>
    <t>李紫红</t>
  </si>
  <si>
    <t>33080021005609</t>
  </si>
  <si>
    <t>72.3</t>
  </si>
  <si>
    <t>罗欢</t>
  </si>
  <si>
    <t>33080021005807</t>
  </si>
  <si>
    <t>方俊</t>
  </si>
  <si>
    <t>33090021005925</t>
  </si>
  <si>
    <t>73.75</t>
  </si>
  <si>
    <t>严文文</t>
  </si>
  <si>
    <t>33090072601408</t>
  </si>
  <si>
    <t>邹雅岚</t>
  </si>
  <si>
    <t>33090021005906</t>
  </si>
  <si>
    <t>邓陈成</t>
  </si>
  <si>
    <t>33100021006116</t>
  </si>
  <si>
    <t>初中音乐</t>
  </si>
  <si>
    <t>77</t>
  </si>
  <si>
    <t>闵娜</t>
  </si>
  <si>
    <t>33100021006102</t>
  </si>
  <si>
    <t>81.5</t>
  </si>
  <si>
    <t>程方</t>
  </si>
  <si>
    <t>33100021006110</t>
  </si>
  <si>
    <t>78.35</t>
  </si>
  <si>
    <t>喻珊</t>
  </si>
  <si>
    <t>33100021006125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</si>
</sst>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_ &quot;￥&quot;* #,##0_ ;_ &quot;￥&quot;* \-#,##0_ ;_ &quot;￥&quot;* &quot;-&quot;_ ;_ @_ "/>
    <numFmt numFmtId="179" formatCode="0.0_ "/>
    <numFmt numFmtId="180" formatCode="_ &quot;￥&quot;* #,##0.00_ ;_ &quot;￥&quot;* \-#,##0.00_ ;_ &quot;￥&quot;* &quot;-&quot;??_ ;_ @_ "/>
  </numFmts>
  <fonts count="13" x14ac:knownFonts="1">
    <font>
      <sz val="10"/>
      <name val="Arial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6"/>
      <name val="宋体"/>
      <charset val="134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180" fontId="11" fillId="0" borderId="0"/>
    <xf numFmtId="178" fontId="11" fillId="0" borderId="0"/>
    <xf numFmtId="0" fontId="11" fillId="0" borderId="0"/>
    <xf numFmtId="9" fontId="11" fillId="0" borderId="0"/>
    <xf numFmtId="41" fontId="11" fillId="0" borderId="0"/>
    <xf numFmtId="43" fontId="11" fillId="0" borderId="0"/>
  </cellStyleXfs>
  <cellXfs count="36">
    <xf numFmtId="0" fontId="0" fillId="0" borderId="0" xfId="0" applyAlignment="1"/>
    <xf numFmtId="0" fontId="1" fillId="0" borderId="0" xfId="3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0" fontId="1" fillId="0" borderId="0" xfId="3" applyFont="1" applyFill="1"/>
    <xf numFmtId="179" fontId="2" fillId="0" borderId="0" xfId="3" applyNumberFormat="1" applyFont="1" applyFill="1"/>
    <xf numFmtId="177" fontId="2" fillId="0" borderId="0" xfId="3" applyNumberFormat="1" applyFont="1" applyFill="1"/>
    <xf numFmtId="0" fontId="4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179" fontId="5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179" fontId="7" fillId="0" borderId="1" xfId="3" applyNumberFormat="1" applyFont="1" applyFill="1" applyBorder="1" applyAlignment="1">
      <alignment horizontal="center" vertical="center" wrapText="1"/>
    </xf>
    <xf numFmtId="177" fontId="5" fillId="0" borderId="1" xfId="3" applyNumberFormat="1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vertical="center"/>
    </xf>
    <xf numFmtId="0" fontId="0" fillId="0" borderId="0" xfId="3" applyFont="1" applyFill="1"/>
    <xf numFmtId="177" fontId="0" fillId="0" borderId="0" xfId="3" applyNumberFormat="1" applyFont="1" applyFill="1"/>
    <xf numFmtId="0" fontId="6" fillId="0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3" applyFont="1" applyFill="1" applyBorder="1"/>
    <xf numFmtId="176" fontId="8" fillId="0" borderId="1" xfId="0" applyNumberFormat="1" applyFont="1" applyFill="1" applyBorder="1" applyAlignment="1">
      <alignment horizontal="center" vertical="center"/>
    </xf>
    <xf numFmtId="0" fontId="0" fillId="0" borderId="0" xfId="3" applyFont="1" applyFill="1" applyAlignment="1">
      <alignment vertical="center"/>
    </xf>
    <xf numFmtId="0" fontId="0" fillId="0" borderId="0" xfId="3" applyFont="1" applyFill="1" applyAlignment="1">
      <alignment horizontal="center" vertical="center"/>
    </xf>
    <xf numFmtId="0" fontId="11" fillId="0" borderId="0" xfId="3" applyFill="1"/>
    <xf numFmtId="0" fontId="11" fillId="0" borderId="0" xfId="3" applyFill="1" applyAlignment="1">
      <alignment horizontal="center" vertical="center"/>
    </xf>
    <xf numFmtId="0" fontId="11" fillId="0" borderId="0" xfId="3" applyFill="1" applyAlignment="1">
      <alignment vertical="center"/>
    </xf>
    <xf numFmtId="177" fontId="10" fillId="0" borderId="0" xfId="3" applyNumberFormat="1" applyFont="1" applyFill="1"/>
    <xf numFmtId="0" fontId="7" fillId="0" borderId="2" xfId="3" applyFont="1" applyFill="1" applyBorder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11" fillId="0" borderId="0" xfId="3" applyFill="1" applyAlignment="1">
      <alignment horizontal="center" vertical="center"/>
    </xf>
  </cellXfs>
  <cellStyles count="7">
    <cellStyle name="Comma" xfId="6"/>
    <cellStyle name="Comma [0]" xfId="5"/>
    <cellStyle name="Currency" xfId="1"/>
    <cellStyle name="Currency [0]" xfId="2"/>
    <cellStyle name="Normal" xfId="3"/>
    <cellStyle name="Percent" xfId="4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E3" sqref="E3"/>
    </sheetView>
  </sheetViews>
  <sheetFormatPr defaultColWidth="10.28515625" defaultRowHeight="12.75" x14ac:dyDescent="0.2"/>
  <cols>
    <col min="1" max="1" width="5.42578125" style="30" customWidth="1"/>
    <col min="2" max="2" width="9.28515625" style="30" customWidth="1"/>
    <col min="3" max="3" width="16.28515625" style="31" customWidth="1"/>
    <col min="4" max="4" width="12.28515625" style="29" customWidth="1"/>
    <col min="5" max="5" width="13" style="29" customWidth="1"/>
    <col min="6" max="6" width="9.28515625" style="29" customWidth="1"/>
    <col min="7" max="7" width="4.85546875" style="29" customWidth="1"/>
    <col min="8" max="12" width="7.42578125" style="32" customWidth="1"/>
    <col min="13" max="13" width="7" style="29" customWidth="1"/>
    <col min="14" max="14" width="17.28515625" style="29" customWidth="1"/>
    <col min="15" max="16384" width="10.28515625" style="29"/>
  </cols>
  <sheetData>
    <row r="1" spans="1:15" ht="36.950000000000003" customHeight="1" x14ac:dyDescent="0.2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5" s="20" customFormat="1" ht="60" customHeight="1" x14ac:dyDescent="0.2">
      <c r="A2" s="23" t="s">
        <v>1</v>
      </c>
      <c r="B2" s="7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9" t="s">
        <v>13</v>
      </c>
      <c r="N2" s="23" t="s">
        <v>14</v>
      </c>
    </row>
    <row r="3" spans="1:15" ht="33" customHeight="1" x14ac:dyDescent="0.2">
      <c r="A3" s="11">
        <v>1</v>
      </c>
      <c r="B3" s="12" t="s">
        <v>15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5" t="s">
        <v>21</v>
      </c>
      <c r="I3" s="15">
        <f t="shared" ref="I3:I41" si="0">H3*0.4</f>
        <v>30.439999999999998</v>
      </c>
      <c r="J3" s="17">
        <v>85.2</v>
      </c>
      <c r="K3" s="17">
        <f t="shared" ref="K3:K41" si="1">J3*0.6</f>
        <v>51.12</v>
      </c>
      <c r="L3" s="17">
        <f t="shared" ref="L3:L41" si="2">I3+K3</f>
        <v>81.56</v>
      </c>
      <c r="M3" s="12">
        <v>1</v>
      </c>
      <c r="N3" s="12" t="s">
        <v>22</v>
      </c>
      <c r="O3" s="20"/>
    </row>
    <row r="4" spans="1:15" ht="33" customHeight="1" x14ac:dyDescent="0.2">
      <c r="A4" s="11">
        <v>2</v>
      </c>
      <c r="B4" s="12" t="s">
        <v>23</v>
      </c>
      <c r="C4" s="12" t="s">
        <v>24</v>
      </c>
      <c r="D4" s="12" t="s">
        <v>17</v>
      </c>
      <c r="E4" s="12" t="s">
        <v>18</v>
      </c>
      <c r="F4" s="12" t="s">
        <v>19</v>
      </c>
      <c r="G4" s="12" t="s">
        <v>20</v>
      </c>
      <c r="H4" s="15" t="s">
        <v>25</v>
      </c>
      <c r="I4" s="15">
        <f t="shared" si="0"/>
        <v>27.78</v>
      </c>
      <c r="J4" s="17">
        <v>87.6</v>
      </c>
      <c r="K4" s="17">
        <f t="shared" si="1"/>
        <v>52.559999999999995</v>
      </c>
      <c r="L4" s="17">
        <f t="shared" si="2"/>
        <v>80.34</v>
      </c>
      <c r="M4" s="12">
        <v>2</v>
      </c>
      <c r="N4" s="12" t="s">
        <v>22</v>
      </c>
      <c r="O4" s="20"/>
    </row>
    <row r="5" spans="1:15" ht="33" customHeight="1" x14ac:dyDescent="0.2">
      <c r="A5" s="11">
        <v>3</v>
      </c>
      <c r="B5" s="12" t="s">
        <v>26</v>
      </c>
      <c r="C5" s="12" t="s">
        <v>27</v>
      </c>
      <c r="D5" s="12" t="s">
        <v>17</v>
      </c>
      <c r="E5" s="12" t="s">
        <v>18</v>
      </c>
      <c r="F5" s="12" t="s">
        <v>19</v>
      </c>
      <c r="G5" s="12" t="s">
        <v>20</v>
      </c>
      <c r="H5" s="15" t="s">
        <v>28</v>
      </c>
      <c r="I5" s="15">
        <f t="shared" si="0"/>
        <v>29.54</v>
      </c>
      <c r="J5" s="17">
        <v>83.8</v>
      </c>
      <c r="K5" s="17">
        <f t="shared" si="1"/>
        <v>50.279999999999994</v>
      </c>
      <c r="L5" s="17">
        <f t="shared" si="2"/>
        <v>79.819999999999993</v>
      </c>
      <c r="M5" s="12">
        <v>3</v>
      </c>
      <c r="N5" s="12" t="s">
        <v>22</v>
      </c>
      <c r="O5" s="20"/>
    </row>
    <row r="6" spans="1:15" ht="33" customHeight="1" x14ac:dyDescent="0.2">
      <c r="A6" s="11">
        <v>4</v>
      </c>
      <c r="B6" s="12" t="s">
        <v>29</v>
      </c>
      <c r="C6" s="12" t="s">
        <v>30</v>
      </c>
      <c r="D6" s="12" t="s">
        <v>17</v>
      </c>
      <c r="E6" s="12" t="s">
        <v>18</v>
      </c>
      <c r="F6" s="12" t="s">
        <v>19</v>
      </c>
      <c r="G6" s="12" t="s">
        <v>20</v>
      </c>
      <c r="H6" s="15" t="s">
        <v>31</v>
      </c>
      <c r="I6" s="15">
        <f t="shared" si="0"/>
        <v>29.460000000000004</v>
      </c>
      <c r="J6" s="17">
        <v>80.2</v>
      </c>
      <c r="K6" s="17">
        <f t="shared" si="1"/>
        <v>48.12</v>
      </c>
      <c r="L6" s="17">
        <f t="shared" si="2"/>
        <v>77.58</v>
      </c>
      <c r="M6" s="12">
        <v>4</v>
      </c>
      <c r="N6" s="12" t="s">
        <v>22</v>
      </c>
      <c r="O6" s="20"/>
    </row>
    <row r="7" spans="1:15" ht="33" customHeight="1" x14ac:dyDescent="0.2">
      <c r="A7" s="11">
        <v>5</v>
      </c>
      <c r="B7" s="12" t="s">
        <v>32</v>
      </c>
      <c r="C7" s="12" t="s">
        <v>33</v>
      </c>
      <c r="D7" s="12" t="s">
        <v>17</v>
      </c>
      <c r="E7" s="12" t="s">
        <v>18</v>
      </c>
      <c r="F7" s="12" t="s">
        <v>19</v>
      </c>
      <c r="G7" s="12" t="s">
        <v>20</v>
      </c>
      <c r="H7" s="15" t="s">
        <v>34</v>
      </c>
      <c r="I7" s="15">
        <f t="shared" si="0"/>
        <v>29.22</v>
      </c>
      <c r="J7" s="17">
        <v>80</v>
      </c>
      <c r="K7" s="17">
        <f t="shared" si="1"/>
        <v>48</v>
      </c>
      <c r="L7" s="17">
        <f t="shared" si="2"/>
        <v>77.22</v>
      </c>
      <c r="M7" s="12">
        <v>5</v>
      </c>
      <c r="N7" s="18" t="s">
        <v>22</v>
      </c>
      <c r="O7" s="20"/>
    </row>
    <row r="8" spans="1:15" ht="33" customHeight="1" x14ac:dyDescent="0.2">
      <c r="A8" s="11">
        <v>6</v>
      </c>
      <c r="B8" s="12" t="s">
        <v>35</v>
      </c>
      <c r="C8" s="12" t="s">
        <v>36</v>
      </c>
      <c r="D8" s="12" t="s">
        <v>17</v>
      </c>
      <c r="E8" s="12" t="s">
        <v>18</v>
      </c>
      <c r="F8" s="12" t="s">
        <v>19</v>
      </c>
      <c r="G8" s="12" t="s">
        <v>20</v>
      </c>
      <c r="H8" s="15" t="s">
        <v>37</v>
      </c>
      <c r="I8" s="15">
        <f t="shared" si="0"/>
        <v>28.52</v>
      </c>
      <c r="J8" s="17">
        <v>80.2</v>
      </c>
      <c r="K8" s="17">
        <f t="shared" si="1"/>
        <v>48.12</v>
      </c>
      <c r="L8" s="17">
        <f t="shared" si="2"/>
        <v>76.64</v>
      </c>
      <c r="M8" s="12">
        <v>6</v>
      </c>
      <c r="N8" s="18" t="s">
        <v>22</v>
      </c>
      <c r="O8" s="20"/>
    </row>
    <row r="9" spans="1:15" ht="33" customHeight="1" x14ac:dyDescent="0.2">
      <c r="A9" s="11">
        <v>7</v>
      </c>
      <c r="B9" s="12" t="s">
        <v>38</v>
      </c>
      <c r="C9" s="12" t="s">
        <v>39</v>
      </c>
      <c r="D9" s="12" t="s">
        <v>17</v>
      </c>
      <c r="E9" s="12" t="s">
        <v>18</v>
      </c>
      <c r="F9" s="12" t="s">
        <v>19</v>
      </c>
      <c r="G9" s="12" t="s">
        <v>20</v>
      </c>
      <c r="H9" s="15" t="s">
        <v>40</v>
      </c>
      <c r="I9" s="15">
        <f t="shared" si="0"/>
        <v>27.54</v>
      </c>
      <c r="J9" s="17">
        <v>79.599999999999994</v>
      </c>
      <c r="K9" s="17">
        <f t="shared" si="1"/>
        <v>47.76</v>
      </c>
      <c r="L9" s="17">
        <f t="shared" si="2"/>
        <v>75.3</v>
      </c>
      <c r="M9" s="12">
        <v>7</v>
      </c>
      <c r="N9" s="18" t="s">
        <v>22</v>
      </c>
      <c r="O9" s="20"/>
    </row>
    <row r="10" spans="1:15" ht="33" customHeight="1" x14ac:dyDescent="0.2">
      <c r="A10" s="11">
        <v>8</v>
      </c>
      <c r="B10" s="12" t="s">
        <v>41</v>
      </c>
      <c r="C10" s="12" t="s">
        <v>42</v>
      </c>
      <c r="D10" s="12" t="s">
        <v>17</v>
      </c>
      <c r="E10" s="12" t="s">
        <v>18</v>
      </c>
      <c r="F10" s="12" t="s">
        <v>19</v>
      </c>
      <c r="G10" s="12" t="s">
        <v>20</v>
      </c>
      <c r="H10" s="15" t="s">
        <v>43</v>
      </c>
      <c r="I10" s="15">
        <f t="shared" si="0"/>
        <v>29.32</v>
      </c>
      <c r="J10" s="17">
        <v>75.8</v>
      </c>
      <c r="K10" s="17">
        <f t="shared" si="1"/>
        <v>45.48</v>
      </c>
      <c r="L10" s="17">
        <f t="shared" si="2"/>
        <v>74.8</v>
      </c>
      <c r="M10" s="12">
        <v>8</v>
      </c>
      <c r="N10" s="18"/>
      <c r="O10" s="20"/>
    </row>
    <row r="11" spans="1:15" ht="33" customHeight="1" x14ac:dyDescent="0.2">
      <c r="A11" s="11">
        <v>9</v>
      </c>
      <c r="B11" s="12" t="s">
        <v>44</v>
      </c>
      <c r="C11" s="12" t="s">
        <v>45</v>
      </c>
      <c r="D11" s="12" t="s">
        <v>17</v>
      </c>
      <c r="E11" s="12" t="s">
        <v>18</v>
      </c>
      <c r="F11" s="12" t="s">
        <v>19</v>
      </c>
      <c r="G11" s="12" t="s">
        <v>20</v>
      </c>
      <c r="H11" s="15" t="s">
        <v>46</v>
      </c>
      <c r="I11" s="15">
        <f t="shared" si="0"/>
        <v>30.74</v>
      </c>
      <c r="J11" s="17">
        <v>72.2</v>
      </c>
      <c r="K11" s="17">
        <f t="shared" si="1"/>
        <v>43.32</v>
      </c>
      <c r="L11" s="17">
        <f t="shared" si="2"/>
        <v>74.06</v>
      </c>
      <c r="M11" s="12">
        <v>9</v>
      </c>
      <c r="N11" s="18"/>
      <c r="O11" s="20"/>
    </row>
    <row r="12" spans="1:15" ht="33" customHeight="1" x14ac:dyDescent="0.2">
      <c r="A12" s="11">
        <v>10</v>
      </c>
      <c r="B12" s="12" t="s">
        <v>47</v>
      </c>
      <c r="C12" s="12" t="s">
        <v>48</v>
      </c>
      <c r="D12" s="12" t="s">
        <v>17</v>
      </c>
      <c r="E12" s="12" t="s">
        <v>18</v>
      </c>
      <c r="F12" s="12" t="s">
        <v>19</v>
      </c>
      <c r="G12" s="12" t="s">
        <v>20</v>
      </c>
      <c r="H12" s="15" t="s">
        <v>49</v>
      </c>
      <c r="I12" s="15">
        <f t="shared" si="0"/>
        <v>27.5</v>
      </c>
      <c r="J12" s="17">
        <v>77</v>
      </c>
      <c r="K12" s="17">
        <f t="shared" si="1"/>
        <v>46.199999999999996</v>
      </c>
      <c r="L12" s="17">
        <f t="shared" si="2"/>
        <v>73.699999999999989</v>
      </c>
      <c r="M12" s="12">
        <v>10</v>
      </c>
      <c r="N12" s="18"/>
      <c r="O12" s="20"/>
    </row>
    <row r="13" spans="1:15" ht="33" customHeight="1" x14ac:dyDescent="0.2">
      <c r="A13" s="11">
        <v>11</v>
      </c>
      <c r="B13" s="12" t="s">
        <v>50</v>
      </c>
      <c r="C13" s="12" t="s">
        <v>51</v>
      </c>
      <c r="D13" s="12" t="s">
        <v>17</v>
      </c>
      <c r="E13" s="12" t="s">
        <v>18</v>
      </c>
      <c r="F13" s="12" t="s">
        <v>19</v>
      </c>
      <c r="G13" s="12" t="s">
        <v>20</v>
      </c>
      <c r="H13" s="15" t="s">
        <v>52</v>
      </c>
      <c r="I13" s="15">
        <f t="shared" si="0"/>
        <v>27.939999999999998</v>
      </c>
      <c r="J13" s="17">
        <v>76.2</v>
      </c>
      <c r="K13" s="17">
        <f t="shared" si="1"/>
        <v>45.72</v>
      </c>
      <c r="L13" s="17">
        <f t="shared" si="2"/>
        <v>73.66</v>
      </c>
      <c r="M13" s="12">
        <v>11</v>
      </c>
      <c r="N13" s="18"/>
      <c r="O13" s="20"/>
    </row>
    <row r="14" spans="1:15" ht="33" customHeight="1" x14ac:dyDescent="0.2">
      <c r="A14" s="11">
        <v>12</v>
      </c>
      <c r="B14" s="12" t="s">
        <v>53</v>
      </c>
      <c r="C14" s="12" t="s">
        <v>54</v>
      </c>
      <c r="D14" s="12" t="s">
        <v>17</v>
      </c>
      <c r="E14" s="12" t="s">
        <v>18</v>
      </c>
      <c r="F14" s="12" t="s">
        <v>19</v>
      </c>
      <c r="G14" s="12" t="s">
        <v>20</v>
      </c>
      <c r="H14" s="15" t="s">
        <v>55</v>
      </c>
      <c r="I14" s="15">
        <f t="shared" si="0"/>
        <v>29.72</v>
      </c>
      <c r="J14" s="17">
        <v>73.2</v>
      </c>
      <c r="K14" s="17">
        <f t="shared" si="1"/>
        <v>43.92</v>
      </c>
      <c r="L14" s="17">
        <f t="shared" si="2"/>
        <v>73.64</v>
      </c>
      <c r="M14" s="12">
        <v>12</v>
      </c>
      <c r="N14" s="18"/>
      <c r="O14" s="20"/>
    </row>
    <row r="15" spans="1:15" ht="33" customHeight="1" x14ac:dyDescent="0.2">
      <c r="A15" s="11">
        <v>13</v>
      </c>
      <c r="B15" s="12" t="s">
        <v>56</v>
      </c>
      <c r="C15" s="12" t="s">
        <v>57</v>
      </c>
      <c r="D15" s="12" t="s">
        <v>17</v>
      </c>
      <c r="E15" s="12" t="s">
        <v>18</v>
      </c>
      <c r="F15" s="12" t="s">
        <v>19</v>
      </c>
      <c r="G15" s="12" t="s">
        <v>20</v>
      </c>
      <c r="H15" s="15" t="s">
        <v>58</v>
      </c>
      <c r="I15" s="15">
        <f t="shared" si="0"/>
        <v>26.880000000000003</v>
      </c>
      <c r="J15" s="17">
        <v>77.400000000000006</v>
      </c>
      <c r="K15" s="17">
        <f t="shared" si="1"/>
        <v>46.440000000000005</v>
      </c>
      <c r="L15" s="17">
        <f t="shared" si="2"/>
        <v>73.320000000000007</v>
      </c>
      <c r="M15" s="12">
        <v>13</v>
      </c>
      <c r="N15" s="18"/>
      <c r="O15" s="20"/>
    </row>
    <row r="16" spans="1:15" ht="33" customHeight="1" x14ac:dyDescent="0.2">
      <c r="A16" s="11">
        <v>14</v>
      </c>
      <c r="B16" s="12" t="s">
        <v>59</v>
      </c>
      <c r="C16" s="12" t="s">
        <v>60</v>
      </c>
      <c r="D16" s="12" t="s">
        <v>17</v>
      </c>
      <c r="E16" s="12" t="s">
        <v>18</v>
      </c>
      <c r="F16" s="12" t="s">
        <v>19</v>
      </c>
      <c r="G16" s="12" t="s">
        <v>20</v>
      </c>
      <c r="H16" s="15" t="s">
        <v>61</v>
      </c>
      <c r="I16" s="15">
        <f t="shared" si="0"/>
        <v>27.64</v>
      </c>
      <c r="J16" s="17">
        <v>75.599999999999994</v>
      </c>
      <c r="K16" s="17">
        <f t="shared" si="1"/>
        <v>45.359999999999992</v>
      </c>
      <c r="L16" s="17">
        <f t="shared" si="2"/>
        <v>73</v>
      </c>
      <c r="M16" s="12">
        <v>14</v>
      </c>
      <c r="N16" s="18"/>
      <c r="O16" s="20"/>
    </row>
    <row r="17" spans="1:15" ht="33" customHeight="1" x14ac:dyDescent="0.2">
      <c r="A17" s="11">
        <v>15</v>
      </c>
      <c r="B17" s="12" t="s">
        <v>62</v>
      </c>
      <c r="C17" s="12" t="s">
        <v>63</v>
      </c>
      <c r="D17" s="12" t="s">
        <v>17</v>
      </c>
      <c r="E17" s="12" t="s">
        <v>18</v>
      </c>
      <c r="F17" s="12" t="s">
        <v>19</v>
      </c>
      <c r="G17" s="12" t="s">
        <v>20</v>
      </c>
      <c r="H17" s="15" t="s">
        <v>64</v>
      </c>
      <c r="I17" s="15">
        <f t="shared" si="0"/>
        <v>28.060000000000002</v>
      </c>
      <c r="J17" s="17">
        <v>74.8</v>
      </c>
      <c r="K17" s="17">
        <f t="shared" si="1"/>
        <v>44.879999999999995</v>
      </c>
      <c r="L17" s="17">
        <f t="shared" si="2"/>
        <v>72.94</v>
      </c>
      <c r="M17" s="12">
        <v>15</v>
      </c>
      <c r="N17" s="18"/>
      <c r="O17" s="20"/>
    </row>
    <row r="18" spans="1:15" ht="33" customHeight="1" x14ac:dyDescent="0.2">
      <c r="A18" s="11">
        <v>16</v>
      </c>
      <c r="B18" s="12" t="s">
        <v>65</v>
      </c>
      <c r="C18" s="12" t="s">
        <v>66</v>
      </c>
      <c r="D18" s="12" t="s">
        <v>17</v>
      </c>
      <c r="E18" s="12" t="s">
        <v>18</v>
      </c>
      <c r="F18" s="12" t="s">
        <v>19</v>
      </c>
      <c r="G18" s="12" t="s">
        <v>20</v>
      </c>
      <c r="H18" s="15" t="s">
        <v>67</v>
      </c>
      <c r="I18" s="15">
        <f t="shared" si="0"/>
        <v>26.480000000000004</v>
      </c>
      <c r="J18" s="17">
        <v>77</v>
      </c>
      <c r="K18" s="17">
        <f t="shared" si="1"/>
        <v>46.199999999999996</v>
      </c>
      <c r="L18" s="17">
        <f t="shared" si="2"/>
        <v>72.680000000000007</v>
      </c>
      <c r="M18" s="12">
        <v>16</v>
      </c>
      <c r="N18" s="33"/>
      <c r="O18" s="20"/>
    </row>
    <row r="19" spans="1:15" ht="33" customHeight="1" x14ac:dyDescent="0.2">
      <c r="A19" s="11">
        <v>17</v>
      </c>
      <c r="B19" s="12" t="s">
        <v>68</v>
      </c>
      <c r="C19" s="12" t="s">
        <v>69</v>
      </c>
      <c r="D19" s="12" t="s">
        <v>17</v>
      </c>
      <c r="E19" s="12" t="s">
        <v>18</v>
      </c>
      <c r="F19" s="12" t="s">
        <v>19</v>
      </c>
      <c r="G19" s="12" t="s">
        <v>20</v>
      </c>
      <c r="H19" s="15" t="s">
        <v>70</v>
      </c>
      <c r="I19" s="15">
        <f t="shared" si="0"/>
        <v>26.560000000000002</v>
      </c>
      <c r="J19" s="17">
        <v>76.8</v>
      </c>
      <c r="K19" s="17">
        <f t="shared" si="1"/>
        <v>46.08</v>
      </c>
      <c r="L19" s="17">
        <f t="shared" si="2"/>
        <v>72.64</v>
      </c>
      <c r="M19" s="12">
        <v>17</v>
      </c>
      <c r="N19" s="33"/>
      <c r="O19" s="20"/>
    </row>
    <row r="20" spans="1:15" ht="33" customHeight="1" x14ac:dyDescent="0.2">
      <c r="A20" s="11">
        <v>18</v>
      </c>
      <c r="B20" s="12" t="s">
        <v>71</v>
      </c>
      <c r="C20" s="12" t="s">
        <v>72</v>
      </c>
      <c r="D20" s="12" t="s">
        <v>17</v>
      </c>
      <c r="E20" s="12" t="s">
        <v>18</v>
      </c>
      <c r="F20" s="12" t="s">
        <v>19</v>
      </c>
      <c r="G20" s="12" t="s">
        <v>20</v>
      </c>
      <c r="H20" s="15" t="s">
        <v>73</v>
      </c>
      <c r="I20" s="15">
        <f t="shared" si="0"/>
        <v>28.980000000000004</v>
      </c>
      <c r="J20" s="17">
        <v>72</v>
      </c>
      <c r="K20" s="17">
        <f t="shared" si="1"/>
        <v>43.199999999999996</v>
      </c>
      <c r="L20" s="17">
        <f t="shared" si="2"/>
        <v>72.180000000000007</v>
      </c>
      <c r="M20" s="12">
        <v>18</v>
      </c>
      <c r="N20" s="18"/>
      <c r="O20" s="20"/>
    </row>
    <row r="21" spans="1:15" ht="33" customHeight="1" x14ac:dyDescent="0.2">
      <c r="A21" s="11">
        <v>19</v>
      </c>
      <c r="B21" s="12" t="s">
        <v>74</v>
      </c>
      <c r="C21" s="12" t="s">
        <v>75</v>
      </c>
      <c r="D21" s="12" t="s">
        <v>17</v>
      </c>
      <c r="E21" s="12" t="s">
        <v>18</v>
      </c>
      <c r="F21" s="12" t="s">
        <v>19</v>
      </c>
      <c r="G21" s="12" t="s">
        <v>20</v>
      </c>
      <c r="H21" s="15" t="s">
        <v>76</v>
      </c>
      <c r="I21" s="15">
        <f t="shared" si="0"/>
        <v>30.02</v>
      </c>
      <c r="J21" s="17">
        <v>69.599999999999994</v>
      </c>
      <c r="K21" s="17">
        <f t="shared" si="1"/>
        <v>41.76</v>
      </c>
      <c r="L21" s="17">
        <f t="shared" si="2"/>
        <v>71.78</v>
      </c>
      <c r="M21" s="12">
        <v>19</v>
      </c>
      <c r="N21" s="18"/>
      <c r="O21" s="20"/>
    </row>
    <row r="22" spans="1:15" ht="33" customHeight="1" x14ac:dyDescent="0.2">
      <c r="A22" s="11">
        <v>20</v>
      </c>
      <c r="B22" s="12" t="s">
        <v>77</v>
      </c>
      <c r="C22" s="12" t="s">
        <v>78</v>
      </c>
      <c r="D22" s="12" t="s">
        <v>17</v>
      </c>
      <c r="E22" s="12" t="s">
        <v>18</v>
      </c>
      <c r="F22" s="12" t="s">
        <v>19</v>
      </c>
      <c r="G22" s="12" t="s">
        <v>20</v>
      </c>
      <c r="H22" s="15" t="s">
        <v>79</v>
      </c>
      <c r="I22" s="15">
        <f t="shared" si="0"/>
        <v>28.160000000000004</v>
      </c>
      <c r="J22" s="17">
        <v>72.599999999999994</v>
      </c>
      <c r="K22" s="17">
        <f t="shared" si="1"/>
        <v>43.559999999999995</v>
      </c>
      <c r="L22" s="17">
        <f t="shared" si="2"/>
        <v>71.72</v>
      </c>
      <c r="M22" s="12">
        <v>20</v>
      </c>
      <c r="N22" s="18"/>
      <c r="O22" s="20"/>
    </row>
    <row r="23" spans="1:15" ht="33" customHeight="1" x14ac:dyDescent="0.2">
      <c r="A23" s="11">
        <v>21</v>
      </c>
      <c r="B23" s="12" t="s">
        <v>80</v>
      </c>
      <c r="C23" s="12" t="s">
        <v>81</v>
      </c>
      <c r="D23" s="12" t="s">
        <v>17</v>
      </c>
      <c r="E23" s="12" t="s">
        <v>18</v>
      </c>
      <c r="F23" s="12" t="s">
        <v>19</v>
      </c>
      <c r="G23" s="12" t="s">
        <v>20</v>
      </c>
      <c r="H23" s="15" t="s">
        <v>82</v>
      </c>
      <c r="I23" s="15">
        <f t="shared" si="0"/>
        <v>27.480000000000004</v>
      </c>
      <c r="J23" s="17">
        <v>73.599999999999994</v>
      </c>
      <c r="K23" s="17">
        <f t="shared" si="1"/>
        <v>44.16</v>
      </c>
      <c r="L23" s="17">
        <f t="shared" si="2"/>
        <v>71.64</v>
      </c>
      <c r="M23" s="12">
        <v>21</v>
      </c>
      <c r="N23" s="18"/>
      <c r="O23" s="20"/>
    </row>
    <row r="24" spans="1:15" s="20" customFormat="1" ht="33" customHeight="1" x14ac:dyDescent="0.2">
      <c r="A24" s="11">
        <v>22</v>
      </c>
      <c r="B24" s="12" t="s">
        <v>83</v>
      </c>
      <c r="C24" s="12" t="s">
        <v>84</v>
      </c>
      <c r="D24" s="12" t="s">
        <v>17</v>
      </c>
      <c r="E24" s="12" t="s">
        <v>18</v>
      </c>
      <c r="F24" s="12" t="s">
        <v>85</v>
      </c>
      <c r="G24" s="12" t="s">
        <v>86</v>
      </c>
      <c r="H24" s="15" t="s">
        <v>87</v>
      </c>
      <c r="I24" s="15">
        <f t="shared" si="0"/>
        <v>30.34</v>
      </c>
      <c r="J24" s="17">
        <v>83.4</v>
      </c>
      <c r="K24" s="17">
        <f t="shared" si="1"/>
        <v>50.04</v>
      </c>
      <c r="L24" s="17">
        <f t="shared" si="2"/>
        <v>80.38</v>
      </c>
      <c r="M24" s="12">
        <v>1</v>
      </c>
      <c r="N24" s="18" t="s">
        <v>22</v>
      </c>
    </row>
    <row r="25" spans="1:15" s="20" customFormat="1" ht="33" customHeight="1" x14ac:dyDescent="0.2">
      <c r="A25" s="11">
        <v>23</v>
      </c>
      <c r="B25" s="12" t="s">
        <v>88</v>
      </c>
      <c r="C25" s="12" t="s">
        <v>89</v>
      </c>
      <c r="D25" s="12" t="s">
        <v>17</v>
      </c>
      <c r="E25" s="12" t="s">
        <v>18</v>
      </c>
      <c r="F25" s="12" t="s">
        <v>85</v>
      </c>
      <c r="G25" s="12" t="s">
        <v>86</v>
      </c>
      <c r="H25" s="15" t="s">
        <v>90</v>
      </c>
      <c r="I25" s="15">
        <f t="shared" si="0"/>
        <v>32.260000000000005</v>
      </c>
      <c r="J25" s="17">
        <v>79.2</v>
      </c>
      <c r="K25" s="17">
        <f t="shared" si="1"/>
        <v>47.52</v>
      </c>
      <c r="L25" s="17">
        <f t="shared" si="2"/>
        <v>79.78</v>
      </c>
      <c r="M25" s="12">
        <v>2</v>
      </c>
      <c r="N25" s="18" t="s">
        <v>22</v>
      </c>
    </row>
    <row r="26" spans="1:15" s="20" customFormat="1" ht="33" customHeight="1" x14ac:dyDescent="0.2">
      <c r="A26" s="11">
        <v>24</v>
      </c>
      <c r="B26" s="12" t="s">
        <v>91</v>
      </c>
      <c r="C26" s="12" t="s">
        <v>92</v>
      </c>
      <c r="D26" s="12" t="s">
        <v>17</v>
      </c>
      <c r="E26" s="12" t="s">
        <v>18</v>
      </c>
      <c r="F26" s="12" t="s">
        <v>85</v>
      </c>
      <c r="G26" s="12" t="s">
        <v>86</v>
      </c>
      <c r="H26" s="15" t="s">
        <v>93</v>
      </c>
      <c r="I26" s="15">
        <f t="shared" si="0"/>
        <v>29.380000000000003</v>
      </c>
      <c r="J26" s="17">
        <v>80.8</v>
      </c>
      <c r="K26" s="17">
        <f t="shared" si="1"/>
        <v>48.48</v>
      </c>
      <c r="L26" s="17">
        <f t="shared" si="2"/>
        <v>77.86</v>
      </c>
      <c r="M26" s="12">
        <v>3</v>
      </c>
      <c r="N26" s="18"/>
    </row>
    <row r="27" spans="1:15" s="20" customFormat="1" ht="33" customHeight="1" x14ac:dyDescent="0.2">
      <c r="A27" s="11">
        <v>25</v>
      </c>
      <c r="B27" s="12" t="s">
        <v>94</v>
      </c>
      <c r="C27" s="12" t="s">
        <v>95</v>
      </c>
      <c r="D27" s="12" t="s">
        <v>17</v>
      </c>
      <c r="E27" s="12" t="s">
        <v>18</v>
      </c>
      <c r="F27" s="12" t="s">
        <v>85</v>
      </c>
      <c r="G27" s="12" t="s">
        <v>86</v>
      </c>
      <c r="H27" s="15" t="s">
        <v>96</v>
      </c>
      <c r="I27" s="15">
        <f t="shared" si="0"/>
        <v>27.82</v>
      </c>
      <c r="J27" s="17">
        <v>80.599999999999994</v>
      </c>
      <c r="K27" s="17">
        <f t="shared" si="1"/>
        <v>48.359999999999992</v>
      </c>
      <c r="L27" s="17">
        <f t="shared" si="2"/>
        <v>76.179999999999993</v>
      </c>
      <c r="M27" s="12">
        <v>4</v>
      </c>
      <c r="N27" s="18"/>
    </row>
    <row r="28" spans="1:15" s="20" customFormat="1" ht="33" customHeight="1" x14ac:dyDescent="0.2">
      <c r="A28" s="11">
        <v>26</v>
      </c>
      <c r="B28" s="12" t="s">
        <v>97</v>
      </c>
      <c r="C28" s="12" t="s">
        <v>98</v>
      </c>
      <c r="D28" s="12" t="s">
        <v>17</v>
      </c>
      <c r="E28" s="12" t="s">
        <v>18</v>
      </c>
      <c r="F28" s="12" t="s">
        <v>85</v>
      </c>
      <c r="G28" s="12" t="s">
        <v>86</v>
      </c>
      <c r="H28" s="15" t="s">
        <v>99</v>
      </c>
      <c r="I28" s="15">
        <f t="shared" si="0"/>
        <v>25.74</v>
      </c>
      <c r="J28" s="17">
        <v>81</v>
      </c>
      <c r="K28" s="17">
        <f t="shared" si="1"/>
        <v>48.6</v>
      </c>
      <c r="L28" s="17">
        <f t="shared" si="2"/>
        <v>74.34</v>
      </c>
      <c r="M28" s="12">
        <v>5</v>
      </c>
      <c r="N28" s="18"/>
    </row>
    <row r="29" spans="1:15" s="20" customFormat="1" ht="33" customHeight="1" x14ac:dyDescent="0.2">
      <c r="A29" s="11">
        <v>27</v>
      </c>
      <c r="B29" s="12" t="s">
        <v>100</v>
      </c>
      <c r="C29" s="12" t="s">
        <v>101</v>
      </c>
      <c r="D29" s="12" t="s">
        <v>17</v>
      </c>
      <c r="E29" s="12" t="s">
        <v>18</v>
      </c>
      <c r="F29" s="12" t="s">
        <v>85</v>
      </c>
      <c r="G29" s="12" t="s">
        <v>86</v>
      </c>
      <c r="H29" s="15" t="s">
        <v>96</v>
      </c>
      <c r="I29" s="15">
        <f t="shared" si="0"/>
        <v>27.82</v>
      </c>
      <c r="J29" s="17">
        <v>71.599999999999994</v>
      </c>
      <c r="K29" s="17">
        <f t="shared" si="1"/>
        <v>42.959999999999994</v>
      </c>
      <c r="L29" s="17">
        <f t="shared" si="2"/>
        <v>70.78</v>
      </c>
      <c r="M29" s="12">
        <v>6</v>
      </c>
      <c r="N29" s="18"/>
    </row>
    <row r="30" spans="1:15" s="20" customFormat="1" ht="33" customHeight="1" x14ac:dyDescent="0.2">
      <c r="A30" s="11">
        <v>28</v>
      </c>
      <c r="B30" s="12" t="s">
        <v>102</v>
      </c>
      <c r="C30" s="12" t="s">
        <v>103</v>
      </c>
      <c r="D30" s="12" t="s">
        <v>17</v>
      </c>
      <c r="E30" s="12" t="s">
        <v>18</v>
      </c>
      <c r="F30" s="12" t="s">
        <v>104</v>
      </c>
      <c r="G30" s="12" t="s">
        <v>105</v>
      </c>
      <c r="H30" s="15" t="s">
        <v>106</v>
      </c>
      <c r="I30" s="15">
        <f t="shared" si="0"/>
        <v>30.080000000000002</v>
      </c>
      <c r="J30" s="17">
        <v>83.2</v>
      </c>
      <c r="K30" s="17">
        <f t="shared" si="1"/>
        <v>49.92</v>
      </c>
      <c r="L30" s="17">
        <f t="shared" si="2"/>
        <v>80</v>
      </c>
      <c r="M30" s="12">
        <v>1</v>
      </c>
      <c r="N30" s="18" t="s">
        <v>22</v>
      </c>
    </row>
    <row r="31" spans="1:15" s="20" customFormat="1" ht="33" customHeight="1" x14ac:dyDescent="0.2">
      <c r="A31" s="11">
        <v>29</v>
      </c>
      <c r="B31" s="12" t="s">
        <v>107</v>
      </c>
      <c r="C31" s="12" t="s">
        <v>108</v>
      </c>
      <c r="D31" s="12" t="s">
        <v>17</v>
      </c>
      <c r="E31" s="12" t="s">
        <v>18</v>
      </c>
      <c r="F31" s="12" t="s">
        <v>104</v>
      </c>
      <c r="G31" s="12" t="s">
        <v>105</v>
      </c>
      <c r="H31" s="15" t="s">
        <v>109</v>
      </c>
      <c r="I31" s="15">
        <f t="shared" si="0"/>
        <v>30.72</v>
      </c>
      <c r="J31" s="17">
        <v>81.599999999999994</v>
      </c>
      <c r="K31" s="17">
        <f t="shared" si="1"/>
        <v>48.959999999999994</v>
      </c>
      <c r="L31" s="17">
        <f t="shared" si="2"/>
        <v>79.679999999999993</v>
      </c>
      <c r="M31" s="12">
        <v>2</v>
      </c>
      <c r="N31" s="18"/>
    </row>
    <row r="32" spans="1:15" s="20" customFormat="1" ht="33" customHeight="1" x14ac:dyDescent="0.2">
      <c r="A32" s="11">
        <v>30</v>
      </c>
      <c r="B32" s="12" t="s">
        <v>110</v>
      </c>
      <c r="C32" s="12" t="s">
        <v>111</v>
      </c>
      <c r="D32" s="12" t="s">
        <v>17</v>
      </c>
      <c r="E32" s="12" t="s">
        <v>18</v>
      </c>
      <c r="F32" s="12" t="s">
        <v>104</v>
      </c>
      <c r="G32" s="12" t="s">
        <v>105</v>
      </c>
      <c r="H32" s="15" t="s">
        <v>112</v>
      </c>
      <c r="I32" s="15">
        <f t="shared" si="0"/>
        <v>26.12</v>
      </c>
      <c r="J32" s="17">
        <v>80</v>
      </c>
      <c r="K32" s="17">
        <f t="shared" si="1"/>
        <v>48</v>
      </c>
      <c r="L32" s="17">
        <f t="shared" si="2"/>
        <v>74.12</v>
      </c>
      <c r="M32" s="12">
        <v>3</v>
      </c>
      <c r="N32" s="18"/>
    </row>
    <row r="33" spans="1:14" s="20" customFormat="1" ht="33" customHeight="1" x14ac:dyDescent="0.2">
      <c r="A33" s="11">
        <v>31</v>
      </c>
      <c r="B33" s="12" t="s">
        <v>113</v>
      </c>
      <c r="C33" s="12" t="s">
        <v>114</v>
      </c>
      <c r="D33" s="12" t="s">
        <v>17</v>
      </c>
      <c r="E33" s="12" t="s">
        <v>18</v>
      </c>
      <c r="F33" s="12" t="s">
        <v>115</v>
      </c>
      <c r="G33" s="12" t="s">
        <v>86</v>
      </c>
      <c r="H33" s="15" t="s">
        <v>109</v>
      </c>
      <c r="I33" s="15">
        <f t="shared" si="0"/>
        <v>30.72</v>
      </c>
      <c r="J33" s="17">
        <v>78</v>
      </c>
      <c r="K33" s="17">
        <f t="shared" si="1"/>
        <v>46.8</v>
      </c>
      <c r="L33" s="17">
        <f t="shared" si="2"/>
        <v>77.52</v>
      </c>
      <c r="M33" s="12">
        <v>1</v>
      </c>
      <c r="N33" s="18" t="s">
        <v>22</v>
      </c>
    </row>
    <row r="34" spans="1:14" s="20" customFormat="1" ht="33" customHeight="1" x14ac:dyDescent="0.2">
      <c r="A34" s="11">
        <v>32</v>
      </c>
      <c r="B34" s="12" t="s">
        <v>116</v>
      </c>
      <c r="C34" s="12" t="s">
        <v>117</v>
      </c>
      <c r="D34" s="12" t="s">
        <v>17</v>
      </c>
      <c r="E34" s="12" t="s">
        <v>18</v>
      </c>
      <c r="F34" s="12" t="s">
        <v>115</v>
      </c>
      <c r="G34" s="12" t="s">
        <v>86</v>
      </c>
      <c r="H34" s="15" t="s">
        <v>118</v>
      </c>
      <c r="I34" s="15">
        <f t="shared" si="0"/>
        <v>29.82</v>
      </c>
      <c r="J34" s="17">
        <v>79.2</v>
      </c>
      <c r="K34" s="17">
        <f t="shared" si="1"/>
        <v>47.52</v>
      </c>
      <c r="L34" s="17">
        <f t="shared" si="2"/>
        <v>77.34</v>
      </c>
      <c r="M34" s="12">
        <v>2</v>
      </c>
      <c r="N34" s="18" t="s">
        <v>22</v>
      </c>
    </row>
    <row r="35" spans="1:14" s="20" customFormat="1" ht="33" customHeight="1" x14ac:dyDescent="0.2">
      <c r="A35" s="11">
        <v>33</v>
      </c>
      <c r="B35" s="12" t="s">
        <v>119</v>
      </c>
      <c r="C35" s="12" t="s">
        <v>120</v>
      </c>
      <c r="D35" s="12" t="s">
        <v>17</v>
      </c>
      <c r="E35" s="12" t="s">
        <v>18</v>
      </c>
      <c r="F35" s="12" t="s">
        <v>115</v>
      </c>
      <c r="G35" s="12" t="s">
        <v>86</v>
      </c>
      <c r="H35" s="15" t="s">
        <v>121</v>
      </c>
      <c r="I35" s="15">
        <f t="shared" si="0"/>
        <v>26.680000000000003</v>
      </c>
      <c r="J35" s="17">
        <v>80.8</v>
      </c>
      <c r="K35" s="17">
        <f t="shared" si="1"/>
        <v>48.48</v>
      </c>
      <c r="L35" s="17">
        <f t="shared" si="2"/>
        <v>75.16</v>
      </c>
      <c r="M35" s="12">
        <v>3</v>
      </c>
      <c r="N35" s="18"/>
    </row>
    <row r="36" spans="1:14" s="20" customFormat="1" ht="33" customHeight="1" x14ac:dyDescent="0.2">
      <c r="A36" s="11">
        <v>34</v>
      </c>
      <c r="B36" s="12" t="s">
        <v>122</v>
      </c>
      <c r="C36" s="12" t="s">
        <v>123</v>
      </c>
      <c r="D36" s="12" t="s">
        <v>17</v>
      </c>
      <c r="E36" s="12" t="s">
        <v>18</v>
      </c>
      <c r="F36" s="12" t="s">
        <v>115</v>
      </c>
      <c r="G36" s="12" t="s">
        <v>86</v>
      </c>
      <c r="H36" s="15" t="s">
        <v>124</v>
      </c>
      <c r="I36" s="15">
        <f t="shared" si="0"/>
        <v>30.62</v>
      </c>
      <c r="J36" s="17">
        <v>70</v>
      </c>
      <c r="K36" s="17">
        <f t="shared" si="1"/>
        <v>42</v>
      </c>
      <c r="L36" s="17">
        <f t="shared" si="2"/>
        <v>72.62</v>
      </c>
      <c r="M36" s="12">
        <v>4</v>
      </c>
      <c r="N36" s="18"/>
    </row>
    <row r="37" spans="1:14" s="20" customFormat="1" ht="33" customHeight="1" x14ac:dyDescent="0.2">
      <c r="A37" s="11">
        <v>35</v>
      </c>
      <c r="B37" s="12" t="s">
        <v>125</v>
      </c>
      <c r="C37" s="12" t="s">
        <v>126</v>
      </c>
      <c r="D37" s="12" t="s">
        <v>17</v>
      </c>
      <c r="E37" s="12" t="s">
        <v>18</v>
      </c>
      <c r="F37" s="12" t="s">
        <v>115</v>
      </c>
      <c r="G37" s="12" t="s">
        <v>86</v>
      </c>
      <c r="H37" s="15" t="s">
        <v>127</v>
      </c>
      <c r="I37" s="15">
        <f t="shared" si="0"/>
        <v>24.880000000000003</v>
      </c>
      <c r="J37" s="17">
        <v>77.599999999999994</v>
      </c>
      <c r="K37" s="17">
        <f t="shared" si="1"/>
        <v>46.559999999999995</v>
      </c>
      <c r="L37" s="17">
        <f t="shared" si="2"/>
        <v>71.44</v>
      </c>
      <c r="M37" s="12">
        <v>5</v>
      </c>
      <c r="N37" s="18"/>
    </row>
    <row r="38" spans="1:14" s="20" customFormat="1" ht="33" customHeight="1" x14ac:dyDescent="0.2">
      <c r="A38" s="11">
        <v>36</v>
      </c>
      <c r="B38" s="12" t="s">
        <v>128</v>
      </c>
      <c r="C38" s="12" t="s">
        <v>129</v>
      </c>
      <c r="D38" s="12" t="s">
        <v>17</v>
      </c>
      <c r="E38" s="12" t="s">
        <v>18</v>
      </c>
      <c r="F38" s="12" t="s">
        <v>115</v>
      </c>
      <c r="G38" s="12" t="s">
        <v>86</v>
      </c>
      <c r="H38" s="15" t="s">
        <v>130</v>
      </c>
      <c r="I38" s="15">
        <f t="shared" si="0"/>
        <v>22.700000000000003</v>
      </c>
      <c r="J38" s="17">
        <v>70</v>
      </c>
      <c r="K38" s="17">
        <f t="shared" si="1"/>
        <v>42</v>
      </c>
      <c r="L38" s="17">
        <f t="shared" si="2"/>
        <v>64.7</v>
      </c>
      <c r="M38" s="12">
        <v>6</v>
      </c>
      <c r="N38" s="33"/>
    </row>
    <row r="39" spans="1:14" s="20" customFormat="1" ht="33" customHeight="1" x14ac:dyDescent="0.2">
      <c r="A39" s="11">
        <v>37</v>
      </c>
      <c r="B39" s="12" t="s">
        <v>131</v>
      </c>
      <c r="C39" s="12" t="s">
        <v>132</v>
      </c>
      <c r="D39" s="12" t="s">
        <v>17</v>
      </c>
      <c r="E39" s="12" t="s">
        <v>18</v>
      </c>
      <c r="F39" s="12" t="s">
        <v>133</v>
      </c>
      <c r="G39" s="12" t="s">
        <v>86</v>
      </c>
      <c r="H39" s="15" t="s">
        <v>134</v>
      </c>
      <c r="I39" s="15">
        <f t="shared" si="0"/>
        <v>28.6</v>
      </c>
      <c r="J39" s="17">
        <v>82.2</v>
      </c>
      <c r="K39" s="17">
        <f t="shared" si="1"/>
        <v>49.32</v>
      </c>
      <c r="L39" s="17">
        <f t="shared" si="2"/>
        <v>77.92</v>
      </c>
      <c r="M39" s="12">
        <v>1</v>
      </c>
      <c r="N39" s="18" t="s">
        <v>22</v>
      </c>
    </row>
    <row r="40" spans="1:14" s="20" customFormat="1" ht="33" customHeight="1" x14ac:dyDescent="0.2">
      <c r="A40" s="11">
        <v>38</v>
      </c>
      <c r="B40" s="12" t="s">
        <v>135</v>
      </c>
      <c r="C40" s="12" t="s">
        <v>136</v>
      </c>
      <c r="D40" s="12" t="s">
        <v>17</v>
      </c>
      <c r="E40" s="12" t="s">
        <v>18</v>
      </c>
      <c r="F40" s="12" t="s">
        <v>133</v>
      </c>
      <c r="G40" s="12" t="s">
        <v>86</v>
      </c>
      <c r="H40" s="15" t="s">
        <v>61</v>
      </c>
      <c r="I40" s="15">
        <f t="shared" si="0"/>
        <v>27.64</v>
      </c>
      <c r="J40" s="17">
        <v>79.400000000000006</v>
      </c>
      <c r="K40" s="17">
        <f t="shared" si="1"/>
        <v>47.64</v>
      </c>
      <c r="L40" s="17">
        <f t="shared" si="2"/>
        <v>75.28</v>
      </c>
      <c r="M40" s="12">
        <v>2</v>
      </c>
      <c r="N40" s="18" t="s">
        <v>22</v>
      </c>
    </row>
    <row r="41" spans="1:14" s="20" customFormat="1" ht="33" customHeight="1" x14ac:dyDescent="0.2">
      <c r="A41" s="11">
        <v>39</v>
      </c>
      <c r="B41" s="12" t="s">
        <v>137</v>
      </c>
      <c r="C41" s="12" t="s">
        <v>138</v>
      </c>
      <c r="D41" s="12" t="s">
        <v>17</v>
      </c>
      <c r="E41" s="12" t="s">
        <v>18</v>
      </c>
      <c r="F41" s="12" t="s">
        <v>133</v>
      </c>
      <c r="G41" s="12" t="s">
        <v>86</v>
      </c>
      <c r="H41" s="15" t="s">
        <v>139</v>
      </c>
      <c r="I41" s="15">
        <f t="shared" si="0"/>
        <v>28.72</v>
      </c>
      <c r="J41" s="17">
        <v>71</v>
      </c>
      <c r="K41" s="17">
        <f t="shared" si="1"/>
        <v>42.6</v>
      </c>
      <c r="L41" s="17">
        <f t="shared" si="2"/>
        <v>71.319999999999993</v>
      </c>
      <c r="M41" s="12">
        <v>3</v>
      </c>
      <c r="N41" s="18"/>
    </row>
  </sheetData>
  <mergeCells count="1">
    <mergeCell ref="A1:N1"/>
  </mergeCells>
  <phoneticPr fontId="12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selection sqref="A1:N1"/>
    </sheetView>
  </sheetViews>
  <sheetFormatPr defaultColWidth="10.28515625" defaultRowHeight="12.75" x14ac:dyDescent="0.2"/>
  <cols>
    <col min="1" max="1" width="4.140625" style="20" customWidth="1"/>
    <col min="2" max="2" width="7.42578125" style="20" customWidth="1"/>
    <col min="3" max="3" width="16.28515625" style="20" customWidth="1"/>
    <col min="4" max="4" width="12" style="20" customWidth="1"/>
    <col min="5" max="5" width="13.85546875" style="20" customWidth="1"/>
    <col min="6" max="6" width="10.28515625" style="20"/>
    <col min="7" max="7" width="4.7109375" style="20" customWidth="1"/>
    <col min="8" max="12" width="7.7109375" style="21" customWidth="1"/>
    <col min="13" max="13" width="6.42578125" style="20" customWidth="1"/>
    <col min="14" max="14" width="18" style="20" customWidth="1"/>
    <col min="15" max="16384" width="10.28515625" style="20"/>
  </cols>
  <sheetData>
    <row r="1" spans="1:19" ht="39.950000000000003" customHeight="1" x14ac:dyDescent="0.2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9" s="19" customFormat="1" ht="51.95" customHeight="1" x14ac:dyDescent="0.2">
      <c r="A2" s="22" t="s">
        <v>140</v>
      </c>
      <c r="B2" s="7" t="s">
        <v>2</v>
      </c>
      <c r="C2" s="9" t="s">
        <v>3</v>
      </c>
      <c r="D2" s="9" t="s">
        <v>4</v>
      </c>
      <c r="E2" s="9" t="s">
        <v>141</v>
      </c>
      <c r="F2" s="9" t="s">
        <v>142</v>
      </c>
      <c r="G2" s="9" t="s">
        <v>143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9" t="s">
        <v>13</v>
      </c>
      <c r="N2" s="23" t="s">
        <v>14</v>
      </c>
    </row>
    <row r="3" spans="1:19" ht="35.1" customHeight="1" x14ac:dyDescent="0.2">
      <c r="A3" s="11">
        <v>1</v>
      </c>
      <c r="B3" s="12" t="s">
        <v>144</v>
      </c>
      <c r="C3" s="12" t="s">
        <v>145</v>
      </c>
      <c r="D3" s="12" t="s">
        <v>17</v>
      </c>
      <c r="E3" s="12" t="s">
        <v>146</v>
      </c>
      <c r="F3" s="12" t="s">
        <v>19</v>
      </c>
      <c r="G3" s="12" t="s">
        <v>147</v>
      </c>
      <c r="H3" s="15" t="s">
        <v>148</v>
      </c>
      <c r="I3" s="15">
        <f t="shared" ref="I3:I66" si="0">H3*0.4</f>
        <v>32.619999999999997</v>
      </c>
      <c r="J3" s="24">
        <v>83.4</v>
      </c>
      <c r="K3" s="24">
        <f t="shared" ref="K3:K34" si="1">J3*0.6</f>
        <v>50.04</v>
      </c>
      <c r="L3" s="24">
        <f t="shared" ref="L3:L66" si="2">I3+K3</f>
        <v>82.66</v>
      </c>
      <c r="M3" s="12">
        <v>1</v>
      </c>
      <c r="N3" s="18" t="s">
        <v>22</v>
      </c>
    </row>
    <row r="4" spans="1:19" ht="35.1" customHeight="1" x14ac:dyDescent="0.2">
      <c r="A4" s="11">
        <v>2</v>
      </c>
      <c r="B4" s="12" t="s">
        <v>149</v>
      </c>
      <c r="C4" s="12" t="s">
        <v>150</v>
      </c>
      <c r="D4" s="12" t="s">
        <v>17</v>
      </c>
      <c r="E4" s="12" t="s">
        <v>146</v>
      </c>
      <c r="F4" s="12" t="s">
        <v>19</v>
      </c>
      <c r="G4" s="12" t="s">
        <v>147</v>
      </c>
      <c r="H4" s="15" t="s">
        <v>151</v>
      </c>
      <c r="I4" s="15">
        <f t="shared" si="0"/>
        <v>28.84</v>
      </c>
      <c r="J4" s="24">
        <v>84.6</v>
      </c>
      <c r="K4" s="24">
        <f t="shared" si="1"/>
        <v>50.76</v>
      </c>
      <c r="L4" s="24">
        <f t="shared" si="2"/>
        <v>79.599999999999994</v>
      </c>
      <c r="M4" s="12">
        <v>2</v>
      </c>
      <c r="N4" s="18" t="s">
        <v>22</v>
      </c>
    </row>
    <row r="5" spans="1:19" ht="35.1" customHeight="1" x14ac:dyDescent="0.2">
      <c r="A5" s="11">
        <v>3</v>
      </c>
      <c r="B5" s="12" t="s">
        <v>152</v>
      </c>
      <c r="C5" s="12" t="s">
        <v>153</v>
      </c>
      <c r="D5" s="12" t="s">
        <v>17</v>
      </c>
      <c r="E5" s="12" t="s">
        <v>146</v>
      </c>
      <c r="F5" s="12" t="s">
        <v>19</v>
      </c>
      <c r="G5" s="12" t="s">
        <v>147</v>
      </c>
      <c r="H5" s="15" t="s">
        <v>154</v>
      </c>
      <c r="I5" s="15">
        <f t="shared" si="0"/>
        <v>30.680000000000003</v>
      </c>
      <c r="J5" s="24">
        <v>79.8</v>
      </c>
      <c r="K5" s="24">
        <f t="shared" si="1"/>
        <v>47.879999999999995</v>
      </c>
      <c r="L5" s="24">
        <f t="shared" si="2"/>
        <v>78.56</v>
      </c>
      <c r="M5" s="12">
        <v>3</v>
      </c>
      <c r="N5" s="18" t="s">
        <v>22</v>
      </c>
      <c r="S5" s="27"/>
    </row>
    <row r="6" spans="1:19" ht="35.1" customHeight="1" x14ac:dyDescent="0.2">
      <c r="A6" s="11">
        <v>4</v>
      </c>
      <c r="B6" s="12" t="s">
        <v>155</v>
      </c>
      <c r="C6" s="12" t="s">
        <v>156</v>
      </c>
      <c r="D6" s="12" t="s">
        <v>17</v>
      </c>
      <c r="E6" s="12" t="s">
        <v>146</v>
      </c>
      <c r="F6" s="12" t="s">
        <v>19</v>
      </c>
      <c r="G6" s="12" t="s">
        <v>147</v>
      </c>
      <c r="H6" s="15" t="s">
        <v>157</v>
      </c>
      <c r="I6" s="15">
        <f t="shared" si="0"/>
        <v>29.060000000000002</v>
      </c>
      <c r="J6" s="24">
        <v>82.2</v>
      </c>
      <c r="K6" s="24">
        <f t="shared" si="1"/>
        <v>49.32</v>
      </c>
      <c r="L6" s="24">
        <f t="shared" si="2"/>
        <v>78.38</v>
      </c>
      <c r="M6" s="12">
        <v>4</v>
      </c>
      <c r="N6" s="18" t="s">
        <v>22</v>
      </c>
    </row>
    <row r="7" spans="1:19" ht="35.1" customHeight="1" x14ac:dyDescent="0.2">
      <c r="A7" s="11">
        <v>5</v>
      </c>
      <c r="B7" s="12" t="s">
        <v>158</v>
      </c>
      <c r="C7" s="12" t="s">
        <v>159</v>
      </c>
      <c r="D7" s="12" t="s">
        <v>17</v>
      </c>
      <c r="E7" s="12" t="s">
        <v>146</v>
      </c>
      <c r="F7" s="12" t="s">
        <v>19</v>
      </c>
      <c r="G7" s="12" t="s">
        <v>147</v>
      </c>
      <c r="H7" s="15" t="s">
        <v>160</v>
      </c>
      <c r="I7" s="15">
        <f t="shared" si="0"/>
        <v>29.74</v>
      </c>
      <c r="J7" s="24">
        <v>79.8</v>
      </c>
      <c r="K7" s="24">
        <f t="shared" si="1"/>
        <v>47.879999999999995</v>
      </c>
      <c r="L7" s="24">
        <f t="shared" si="2"/>
        <v>77.61999999999999</v>
      </c>
      <c r="M7" s="12">
        <v>5</v>
      </c>
      <c r="N7" s="18" t="s">
        <v>22</v>
      </c>
      <c r="S7" s="28"/>
    </row>
    <row r="8" spans="1:19" ht="35.1" customHeight="1" x14ac:dyDescent="0.2">
      <c r="A8" s="11">
        <v>6</v>
      </c>
      <c r="B8" s="12" t="s">
        <v>161</v>
      </c>
      <c r="C8" s="12" t="s">
        <v>162</v>
      </c>
      <c r="D8" s="12" t="s">
        <v>17</v>
      </c>
      <c r="E8" s="12" t="s">
        <v>146</v>
      </c>
      <c r="F8" s="12" t="s">
        <v>19</v>
      </c>
      <c r="G8" s="12" t="s">
        <v>147</v>
      </c>
      <c r="H8" s="15" t="s">
        <v>163</v>
      </c>
      <c r="I8" s="15">
        <f t="shared" si="0"/>
        <v>28.700000000000003</v>
      </c>
      <c r="J8" s="24">
        <v>81.400000000000006</v>
      </c>
      <c r="K8" s="24">
        <f t="shared" si="1"/>
        <v>48.84</v>
      </c>
      <c r="L8" s="24">
        <f t="shared" si="2"/>
        <v>77.540000000000006</v>
      </c>
      <c r="M8" s="12">
        <v>6</v>
      </c>
      <c r="N8" s="18" t="s">
        <v>22</v>
      </c>
    </row>
    <row r="9" spans="1:19" ht="35.1" customHeight="1" x14ac:dyDescent="0.2">
      <c r="A9" s="11">
        <v>7</v>
      </c>
      <c r="B9" s="12" t="s">
        <v>164</v>
      </c>
      <c r="C9" s="12" t="s">
        <v>165</v>
      </c>
      <c r="D9" s="12" t="s">
        <v>17</v>
      </c>
      <c r="E9" s="12" t="s">
        <v>146</v>
      </c>
      <c r="F9" s="12" t="s">
        <v>19</v>
      </c>
      <c r="G9" s="12" t="s">
        <v>147</v>
      </c>
      <c r="H9" s="15" t="s">
        <v>166</v>
      </c>
      <c r="I9" s="15">
        <f t="shared" si="0"/>
        <v>28.54</v>
      </c>
      <c r="J9" s="24">
        <v>81.599999999999994</v>
      </c>
      <c r="K9" s="24">
        <f t="shared" si="1"/>
        <v>48.959999999999994</v>
      </c>
      <c r="L9" s="24">
        <f t="shared" si="2"/>
        <v>77.5</v>
      </c>
      <c r="M9" s="12">
        <v>7</v>
      </c>
      <c r="N9" s="18" t="s">
        <v>22</v>
      </c>
    </row>
    <row r="10" spans="1:19" ht="35.1" customHeight="1" x14ac:dyDescent="0.2">
      <c r="A10" s="11">
        <v>8</v>
      </c>
      <c r="B10" s="12" t="s">
        <v>167</v>
      </c>
      <c r="C10" s="12" t="s">
        <v>168</v>
      </c>
      <c r="D10" s="12" t="s">
        <v>17</v>
      </c>
      <c r="E10" s="12" t="s">
        <v>146</v>
      </c>
      <c r="F10" s="12" t="s">
        <v>19</v>
      </c>
      <c r="G10" s="12" t="s">
        <v>147</v>
      </c>
      <c r="H10" s="15" t="s">
        <v>169</v>
      </c>
      <c r="I10" s="15">
        <f t="shared" si="0"/>
        <v>29.42</v>
      </c>
      <c r="J10" s="24">
        <v>79.599999999999994</v>
      </c>
      <c r="K10" s="24">
        <f t="shared" si="1"/>
        <v>47.76</v>
      </c>
      <c r="L10" s="24">
        <f t="shared" si="2"/>
        <v>77.180000000000007</v>
      </c>
      <c r="M10" s="12">
        <v>8</v>
      </c>
      <c r="N10" s="18" t="s">
        <v>22</v>
      </c>
    </row>
    <row r="11" spans="1:19" ht="35.1" customHeight="1" x14ac:dyDescent="0.2">
      <c r="A11" s="11">
        <v>9</v>
      </c>
      <c r="B11" s="12" t="s">
        <v>170</v>
      </c>
      <c r="C11" s="12" t="s">
        <v>171</v>
      </c>
      <c r="D11" s="12" t="s">
        <v>17</v>
      </c>
      <c r="E11" s="12" t="s">
        <v>146</v>
      </c>
      <c r="F11" s="12" t="s">
        <v>19</v>
      </c>
      <c r="G11" s="12" t="s">
        <v>147</v>
      </c>
      <c r="H11" s="15" t="s">
        <v>172</v>
      </c>
      <c r="I11" s="15">
        <f t="shared" si="0"/>
        <v>28.04</v>
      </c>
      <c r="J11" s="24">
        <v>81.400000000000006</v>
      </c>
      <c r="K11" s="24">
        <f t="shared" si="1"/>
        <v>48.84</v>
      </c>
      <c r="L11" s="24">
        <f t="shared" si="2"/>
        <v>76.88</v>
      </c>
      <c r="M11" s="12">
        <v>9</v>
      </c>
      <c r="N11" s="18" t="s">
        <v>22</v>
      </c>
    </row>
    <row r="12" spans="1:19" ht="35.1" customHeight="1" x14ac:dyDescent="0.2">
      <c r="A12" s="11">
        <v>10</v>
      </c>
      <c r="B12" s="12" t="s">
        <v>173</v>
      </c>
      <c r="C12" s="12" t="s">
        <v>174</v>
      </c>
      <c r="D12" s="12" t="s">
        <v>17</v>
      </c>
      <c r="E12" s="12" t="s">
        <v>146</v>
      </c>
      <c r="F12" s="12" t="s">
        <v>19</v>
      </c>
      <c r="G12" s="12" t="s">
        <v>147</v>
      </c>
      <c r="H12" s="15" t="s">
        <v>175</v>
      </c>
      <c r="I12" s="15">
        <f t="shared" si="0"/>
        <v>29.960000000000004</v>
      </c>
      <c r="J12" s="24">
        <v>77</v>
      </c>
      <c r="K12" s="24">
        <f t="shared" si="1"/>
        <v>46.199999999999996</v>
      </c>
      <c r="L12" s="24">
        <f t="shared" si="2"/>
        <v>76.16</v>
      </c>
      <c r="M12" s="12">
        <v>10</v>
      </c>
      <c r="N12" s="18" t="s">
        <v>22</v>
      </c>
    </row>
    <row r="13" spans="1:19" ht="35.1" customHeight="1" x14ac:dyDescent="0.2">
      <c r="A13" s="11">
        <v>11</v>
      </c>
      <c r="B13" s="12" t="s">
        <v>176</v>
      </c>
      <c r="C13" s="12" t="s">
        <v>177</v>
      </c>
      <c r="D13" s="12" t="s">
        <v>17</v>
      </c>
      <c r="E13" s="12" t="s">
        <v>146</v>
      </c>
      <c r="F13" s="12" t="s">
        <v>19</v>
      </c>
      <c r="G13" s="12" t="s">
        <v>147</v>
      </c>
      <c r="H13" s="15" t="s">
        <v>178</v>
      </c>
      <c r="I13" s="15">
        <f t="shared" si="0"/>
        <v>26.580000000000002</v>
      </c>
      <c r="J13" s="24">
        <v>82.2</v>
      </c>
      <c r="K13" s="24">
        <f t="shared" si="1"/>
        <v>49.32</v>
      </c>
      <c r="L13" s="24">
        <f t="shared" si="2"/>
        <v>75.900000000000006</v>
      </c>
      <c r="M13" s="12">
        <v>11</v>
      </c>
      <c r="N13" s="18" t="s">
        <v>22</v>
      </c>
    </row>
    <row r="14" spans="1:19" ht="35.1" customHeight="1" x14ac:dyDescent="0.2">
      <c r="A14" s="11">
        <v>12</v>
      </c>
      <c r="B14" s="12" t="s">
        <v>179</v>
      </c>
      <c r="C14" s="12" t="s">
        <v>180</v>
      </c>
      <c r="D14" s="12" t="s">
        <v>17</v>
      </c>
      <c r="E14" s="12" t="s">
        <v>146</v>
      </c>
      <c r="F14" s="12" t="s">
        <v>19</v>
      </c>
      <c r="G14" s="12" t="s">
        <v>147</v>
      </c>
      <c r="H14" s="15" t="s">
        <v>37</v>
      </c>
      <c r="I14" s="15">
        <f t="shared" si="0"/>
        <v>28.52</v>
      </c>
      <c r="J14" s="24">
        <v>78.8</v>
      </c>
      <c r="K14" s="24">
        <f t="shared" si="1"/>
        <v>47.279999999999994</v>
      </c>
      <c r="L14" s="24">
        <f t="shared" si="2"/>
        <v>75.8</v>
      </c>
      <c r="M14" s="12">
        <v>12</v>
      </c>
      <c r="N14" s="12"/>
    </row>
    <row r="15" spans="1:19" ht="35.1" customHeight="1" x14ac:dyDescent="0.2">
      <c r="A15" s="11">
        <v>13</v>
      </c>
      <c r="B15" s="12" t="s">
        <v>181</v>
      </c>
      <c r="C15" s="12" t="s">
        <v>182</v>
      </c>
      <c r="D15" s="12" t="s">
        <v>17</v>
      </c>
      <c r="E15" s="12" t="s">
        <v>146</v>
      </c>
      <c r="F15" s="12" t="s">
        <v>19</v>
      </c>
      <c r="G15" s="12" t="s">
        <v>147</v>
      </c>
      <c r="H15" s="15" t="s">
        <v>183</v>
      </c>
      <c r="I15" s="15">
        <f t="shared" si="0"/>
        <v>27.84</v>
      </c>
      <c r="J15" s="24">
        <v>79.8</v>
      </c>
      <c r="K15" s="24">
        <f t="shared" si="1"/>
        <v>47.879999999999995</v>
      </c>
      <c r="L15" s="24">
        <f t="shared" si="2"/>
        <v>75.72</v>
      </c>
      <c r="M15" s="12">
        <v>13</v>
      </c>
      <c r="N15" s="12"/>
    </row>
    <row r="16" spans="1:19" ht="35.1" customHeight="1" x14ac:dyDescent="0.2">
      <c r="A16" s="11">
        <v>14</v>
      </c>
      <c r="B16" s="12" t="s">
        <v>184</v>
      </c>
      <c r="C16" s="12" t="s">
        <v>185</v>
      </c>
      <c r="D16" s="12" t="s">
        <v>17</v>
      </c>
      <c r="E16" s="12" t="s">
        <v>146</v>
      </c>
      <c r="F16" s="12" t="s">
        <v>19</v>
      </c>
      <c r="G16" s="12" t="s">
        <v>147</v>
      </c>
      <c r="H16" s="15" t="s">
        <v>186</v>
      </c>
      <c r="I16" s="15">
        <f t="shared" si="0"/>
        <v>26.54</v>
      </c>
      <c r="J16" s="24">
        <v>81.8</v>
      </c>
      <c r="K16" s="24">
        <f t="shared" si="1"/>
        <v>49.08</v>
      </c>
      <c r="L16" s="24">
        <f t="shared" si="2"/>
        <v>75.62</v>
      </c>
      <c r="M16" s="12">
        <v>14</v>
      </c>
      <c r="N16" s="12"/>
    </row>
    <row r="17" spans="1:14" ht="35.1" customHeight="1" x14ac:dyDescent="0.2">
      <c r="A17" s="11">
        <v>15</v>
      </c>
      <c r="B17" s="12" t="s">
        <v>187</v>
      </c>
      <c r="C17" s="12" t="s">
        <v>188</v>
      </c>
      <c r="D17" s="12" t="s">
        <v>17</v>
      </c>
      <c r="E17" s="12" t="s">
        <v>146</v>
      </c>
      <c r="F17" s="12" t="s">
        <v>19</v>
      </c>
      <c r="G17" s="12" t="s">
        <v>147</v>
      </c>
      <c r="H17" s="15" t="s">
        <v>189</v>
      </c>
      <c r="I17" s="15">
        <f t="shared" si="0"/>
        <v>26.660000000000004</v>
      </c>
      <c r="J17" s="24">
        <v>80.8</v>
      </c>
      <c r="K17" s="24">
        <f t="shared" si="1"/>
        <v>48.48</v>
      </c>
      <c r="L17" s="24">
        <f t="shared" si="2"/>
        <v>75.14</v>
      </c>
      <c r="M17" s="12">
        <v>15</v>
      </c>
      <c r="N17" s="12"/>
    </row>
    <row r="18" spans="1:14" ht="35.1" customHeight="1" x14ac:dyDescent="0.2">
      <c r="A18" s="11">
        <v>16</v>
      </c>
      <c r="B18" s="12" t="s">
        <v>190</v>
      </c>
      <c r="C18" s="12" t="s">
        <v>191</v>
      </c>
      <c r="D18" s="12" t="s">
        <v>17</v>
      </c>
      <c r="E18" s="12" t="s">
        <v>146</v>
      </c>
      <c r="F18" s="12" t="s">
        <v>19</v>
      </c>
      <c r="G18" s="12" t="s">
        <v>147</v>
      </c>
      <c r="H18" s="15" t="s">
        <v>192</v>
      </c>
      <c r="I18" s="15">
        <f t="shared" si="0"/>
        <v>27.42</v>
      </c>
      <c r="J18" s="24">
        <v>79.400000000000006</v>
      </c>
      <c r="K18" s="24">
        <f t="shared" si="1"/>
        <v>47.64</v>
      </c>
      <c r="L18" s="24">
        <f t="shared" si="2"/>
        <v>75.06</v>
      </c>
      <c r="M18" s="12">
        <v>16</v>
      </c>
      <c r="N18" s="12"/>
    </row>
    <row r="19" spans="1:14" ht="35.1" customHeight="1" x14ac:dyDescent="0.2">
      <c r="A19" s="11">
        <v>17</v>
      </c>
      <c r="B19" s="12" t="s">
        <v>193</v>
      </c>
      <c r="C19" s="12" t="s">
        <v>194</v>
      </c>
      <c r="D19" s="12" t="s">
        <v>17</v>
      </c>
      <c r="E19" s="12" t="s">
        <v>146</v>
      </c>
      <c r="F19" s="12" t="s">
        <v>19</v>
      </c>
      <c r="G19" s="12" t="s">
        <v>147</v>
      </c>
      <c r="H19" s="15" t="s">
        <v>195</v>
      </c>
      <c r="I19" s="15">
        <f t="shared" si="0"/>
        <v>26.5</v>
      </c>
      <c r="J19" s="24">
        <v>80</v>
      </c>
      <c r="K19" s="24">
        <f t="shared" si="1"/>
        <v>48</v>
      </c>
      <c r="L19" s="24">
        <f t="shared" si="2"/>
        <v>74.5</v>
      </c>
      <c r="M19" s="12">
        <v>17</v>
      </c>
      <c r="N19" s="12"/>
    </row>
    <row r="20" spans="1:14" ht="35.1" customHeight="1" x14ac:dyDescent="0.2">
      <c r="A20" s="11">
        <v>18</v>
      </c>
      <c r="B20" s="12" t="s">
        <v>196</v>
      </c>
      <c r="C20" s="12" t="s">
        <v>197</v>
      </c>
      <c r="D20" s="12" t="s">
        <v>17</v>
      </c>
      <c r="E20" s="12" t="s">
        <v>146</v>
      </c>
      <c r="F20" s="12" t="s">
        <v>19</v>
      </c>
      <c r="G20" s="12" t="s">
        <v>147</v>
      </c>
      <c r="H20" s="15" t="s">
        <v>198</v>
      </c>
      <c r="I20" s="15">
        <f t="shared" si="0"/>
        <v>28.360000000000003</v>
      </c>
      <c r="J20" s="24">
        <v>76.400000000000006</v>
      </c>
      <c r="K20" s="24">
        <f t="shared" si="1"/>
        <v>45.84</v>
      </c>
      <c r="L20" s="24">
        <f t="shared" si="2"/>
        <v>74.2</v>
      </c>
      <c r="M20" s="12">
        <v>18</v>
      </c>
      <c r="N20" s="12"/>
    </row>
    <row r="21" spans="1:14" ht="35.1" customHeight="1" x14ac:dyDescent="0.2">
      <c r="A21" s="11">
        <v>19</v>
      </c>
      <c r="B21" s="12" t="s">
        <v>199</v>
      </c>
      <c r="C21" s="12" t="s">
        <v>200</v>
      </c>
      <c r="D21" s="12" t="s">
        <v>17</v>
      </c>
      <c r="E21" s="12" t="s">
        <v>146</v>
      </c>
      <c r="F21" s="12" t="s">
        <v>19</v>
      </c>
      <c r="G21" s="12" t="s">
        <v>147</v>
      </c>
      <c r="H21" s="15" t="s">
        <v>201</v>
      </c>
      <c r="I21" s="15">
        <f t="shared" si="0"/>
        <v>27.580000000000002</v>
      </c>
      <c r="J21" s="24">
        <v>77.599999999999994</v>
      </c>
      <c r="K21" s="24">
        <f t="shared" si="1"/>
        <v>46.559999999999995</v>
      </c>
      <c r="L21" s="24">
        <f t="shared" si="2"/>
        <v>74.14</v>
      </c>
      <c r="M21" s="12">
        <v>19</v>
      </c>
      <c r="N21" s="12"/>
    </row>
    <row r="22" spans="1:14" ht="35.1" customHeight="1" x14ac:dyDescent="0.2">
      <c r="A22" s="11">
        <v>20</v>
      </c>
      <c r="B22" s="12" t="s">
        <v>202</v>
      </c>
      <c r="C22" s="12" t="s">
        <v>203</v>
      </c>
      <c r="D22" s="12" t="s">
        <v>17</v>
      </c>
      <c r="E22" s="12" t="s">
        <v>146</v>
      </c>
      <c r="F22" s="12" t="s">
        <v>19</v>
      </c>
      <c r="G22" s="12" t="s">
        <v>147</v>
      </c>
      <c r="H22" s="15" t="s">
        <v>204</v>
      </c>
      <c r="I22" s="15">
        <f t="shared" si="0"/>
        <v>26.8</v>
      </c>
      <c r="J22" s="24">
        <v>78.400000000000006</v>
      </c>
      <c r="K22" s="24">
        <f t="shared" si="1"/>
        <v>47.04</v>
      </c>
      <c r="L22" s="24">
        <f t="shared" si="2"/>
        <v>73.84</v>
      </c>
      <c r="M22" s="12">
        <v>20</v>
      </c>
      <c r="N22" s="12"/>
    </row>
    <row r="23" spans="1:14" ht="35.1" customHeight="1" x14ac:dyDescent="0.2">
      <c r="A23" s="11">
        <v>21</v>
      </c>
      <c r="B23" s="12" t="s">
        <v>205</v>
      </c>
      <c r="C23" s="12" t="s">
        <v>206</v>
      </c>
      <c r="D23" s="12" t="s">
        <v>17</v>
      </c>
      <c r="E23" s="12" t="s">
        <v>146</v>
      </c>
      <c r="F23" s="12" t="s">
        <v>19</v>
      </c>
      <c r="G23" s="12" t="s">
        <v>147</v>
      </c>
      <c r="H23" s="15" t="s">
        <v>207</v>
      </c>
      <c r="I23" s="15">
        <f t="shared" si="0"/>
        <v>26.92</v>
      </c>
      <c r="J23" s="24">
        <v>78</v>
      </c>
      <c r="K23" s="24">
        <f t="shared" si="1"/>
        <v>46.8</v>
      </c>
      <c r="L23" s="24">
        <f t="shared" si="2"/>
        <v>73.72</v>
      </c>
      <c r="M23" s="12">
        <v>21</v>
      </c>
      <c r="N23" s="12"/>
    </row>
    <row r="24" spans="1:14" ht="35.1" customHeight="1" x14ac:dyDescent="0.2">
      <c r="A24" s="11">
        <v>22</v>
      </c>
      <c r="B24" s="12" t="s">
        <v>208</v>
      </c>
      <c r="C24" s="12" t="s">
        <v>209</v>
      </c>
      <c r="D24" s="12" t="s">
        <v>17</v>
      </c>
      <c r="E24" s="12" t="s">
        <v>146</v>
      </c>
      <c r="F24" s="12" t="s">
        <v>19</v>
      </c>
      <c r="G24" s="12" t="s">
        <v>147</v>
      </c>
      <c r="H24" s="15" t="s">
        <v>210</v>
      </c>
      <c r="I24" s="15">
        <f t="shared" si="0"/>
        <v>28.380000000000003</v>
      </c>
      <c r="J24" s="24">
        <v>75.2</v>
      </c>
      <c r="K24" s="24">
        <f t="shared" si="1"/>
        <v>45.12</v>
      </c>
      <c r="L24" s="24">
        <f t="shared" si="2"/>
        <v>73.5</v>
      </c>
      <c r="M24" s="12">
        <v>22</v>
      </c>
      <c r="N24" s="12"/>
    </row>
    <row r="25" spans="1:14" ht="35.1" customHeight="1" x14ac:dyDescent="0.2">
      <c r="A25" s="11">
        <v>23</v>
      </c>
      <c r="B25" s="12" t="s">
        <v>211</v>
      </c>
      <c r="C25" s="12" t="s">
        <v>212</v>
      </c>
      <c r="D25" s="12" t="s">
        <v>17</v>
      </c>
      <c r="E25" s="12" t="s">
        <v>146</v>
      </c>
      <c r="F25" s="12" t="s">
        <v>19</v>
      </c>
      <c r="G25" s="12" t="s">
        <v>147</v>
      </c>
      <c r="H25" s="15" t="s">
        <v>213</v>
      </c>
      <c r="I25" s="15">
        <f t="shared" si="0"/>
        <v>27.1</v>
      </c>
      <c r="J25" s="24">
        <v>77.2</v>
      </c>
      <c r="K25" s="24">
        <f t="shared" si="1"/>
        <v>46.32</v>
      </c>
      <c r="L25" s="24">
        <f t="shared" si="2"/>
        <v>73.42</v>
      </c>
      <c r="M25" s="12">
        <v>23</v>
      </c>
      <c r="N25" s="12"/>
    </row>
    <row r="26" spans="1:14" ht="35.1" customHeight="1" x14ac:dyDescent="0.2">
      <c r="A26" s="11">
        <v>24</v>
      </c>
      <c r="B26" s="12" t="s">
        <v>214</v>
      </c>
      <c r="C26" s="12" t="s">
        <v>215</v>
      </c>
      <c r="D26" s="12" t="s">
        <v>17</v>
      </c>
      <c r="E26" s="12" t="s">
        <v>146</v>
      </c>
      <c r="F26" s="12" t="s">
        <v>19</v>
      </c>
      <c r="G26" s="12" t="s">
        <v>147</v>
      </c>
      <c r="H26" s="15" t="s">
        <v>216</v>
      </c>
      <c r="I26" s="15">
        <f t="shared" si="0"/>
        <v>26.78</v>
      </c>
      <c r="J26" s="24">
        <v>77.599999999999994</v>
      </c>
      <c r="K26" s="24">
        <f t="shared" si="1"/>
        <v>46.559999999999995</v>
      </c>
      <c r="L26" s="24">
        <f t="shared" si="2"/>
        <v>73.34</v>
      </c>
      <c r="M26" s="12">
        <v>24</v>
      </c>
      <c r="N26" s="12"/>
    </row>
    <row r="27" spans="1:14" ht="35.1" customHeight="1" x14ac:dyDescent="0.2">
      <c r="A27" s="11">
        <v>25</v>
      </c>
      <c r="B27" s="12" t="s">
        <v>217</v>
      </c>
      <c r="C27" s="12" t="s">
        <v>218</v>
      </c>
      <c r="D27" s="12" t="s">
        <v>17</v>
      </c>
      <c r="E27" s="12" t="s">
        <v>146</v>
      </c>
      <c r="F27" s="12" t="s">
        <v>19</v>
      </c>
      <c r="G27" s="12" t="s">
        <v>147</v>
      </c>
      <c r="H27" s="15" t="s">
        <v>52</v>
      </c>
      <c r="I27" s="15">
        <f t="shared" si="0"/>
        <v>27.939999999999998</v>
      </c>
      <c r="J27" s="24">
        <v>74.2</v>
      </c>
      <c r="K27" s="24">
        <f t="shared" si="1"/>
        <v>44.52</v>
      </c>
      <c r="L27" s="24">
        <f t="shared" si="2"/>
        <v>72.460000000000008</v>
      </c>
      <c r="M27" s="12">
        <v>25</v>
      </c>
      <c r="N27" s="12"/>
    </row>
    <row r="28" spans="1:14" ht="35.1" customHeight="1" x14ac:dyDescent="0.2">
      <c r="A28" s="11">
        <v>26</v>
      </c>
      <c r="B28" s="12" t="s">
        <v>219</v>
      </c>
      <c r="C28" s="12" t="s">
        <v>220</v>
      </c>
      <c r="D28" s="12" t="s">
        <v>17</v>
      </c>
      <c r="E28" s="12" t="s">
        <v>146</v>
      </c>
      <c r="F28" s="12" t="s">
        <v>19</v>
      </c>
      <c r="G28" s="12" t="s">
        <v>147</v>
      </c>
      <c r="H28" s="15" t="s">
        <v>221</v>
      </c>
      <c r="I28" s="15">
        <f t="shared" si="0"/>
        <v>30.200000000000003</v>
      </c>
      <c r="J28" s="24">
        <v>70</v>
      </c>
      <c r="K28" s="24">
        <f t="shared" si="1"/>
        <v>42</v>
      </c>
      <c r="L28" s="24">
        <f t="shared" si="2"/>
        <v>72.2</v>
      </c>
      <c r="M28" s="12">
        <v>26</v>
      </c>
      <c r="N28" s="12"/>
    </row>
    <row r="29" spans="1:14" ht="35.1" customHeight="1" x14ac:dyDescent="0.2">
      <c r="A29" s="11">
        <v>27</v>
      </c>
      <c r="B29" s="12" t="s">
        <v>222</v>
      </c>
      <c r="C29" s="12" t="s">
        <v>223</v>
      </c>
      <c r="D29" s="12" t="s">
        <v>17</v>
      </c>
      <c r="E29" s="12" t="s">
        <v>146</v>
      </c>
      <c r="F29" s="12" t="s">
        <v>19</v>
      </c>
      <c r="G29" s="12" t="s">
        <v>147</v>
      </c>
      <c r="H29" s="15" t="s">
        <v>224</v>
      </c>
      <c r="I29" s="15">
        <f t="shared" si="0"/>
        <v>26.060000000000002</v>
      </c>
      <c r="J29" s="24">
        <v>76.400000000000006</v>
      </c>
      <c r="K29" s="24">
        <f t="shared" si="1"/>
        <v>45.84</v>
      </c>
      <c r="L29" s="24">
        <f t="shared" si="2"/>
        <v>71.900000000000006</v>
      </c>
      <c r="M29" s="12">
        <v>27</v>
      </c>
      <c r="N29" s="12"/>
    </row>
    <row r="30" spans="1:14" ht="35.1" customHeight="1" x14ac:dyDescent="0.2">
      <c r="A30" s="11">
        <v>28</v>
      </c>
      <c r="B30" s="12" t="s">
        <v>225</v>
      </c>
      <c r="C30" s="12" t="s">
        <v>226</v>
      </c>
      <c r="D30" s="12" t="s">
        <v>17</v>
      </c>
      <c r="E30" s="12" t="s">
        <v>146</v>
      </c>
      <c r="F30" s="12" t="s">
        <v>19</v>
      </c>
      <c r="G30" s="12" t="s">
        <v>147</v>
      </c>
      <c r="H30" s="15" t="s">
        <v>227</v>
      </c>
      <c r="I30" s="15">
        <f t="shared" si="0"/>
        <v>28.1</v>
      </c>
      <c r="J30" s="24">
        <v>72.400000000000006</v>
      </c>
      <c r="K30" s="24">
        <f t="shared" si="1"/>
        <v>43.440000000000005</v>
      </c>
      <c r="L30" s="24">
        <f t="shared" si="2"/>
        <v>71.540000000000006</v>
      </c>
      <c r="M30" s="12">
        <v>28</v>
      </c>
      <c r="N30" s="12"/>
    </row>
    <row r="31" spans="1:14" ht="35.1" customHeight="1" x14ac:dyDescent="0.2">
      <c r="A31" s="11">
        <v>29</v>
      </c>
      <c r="B31" s="12" t="s">
        <v>228</v>
      </c>
      <c r="C31" s="12" t="s">
        <v>229</v>
      </c>
      <c r="D31" s="12" t="s">
        <v>17</v>
      </c>
      <c r="E31" s="12" t="s">
        <v>146</v>
      </c>
      <c r="F31" s="12" t="s">
        <v>19</v>
      </c>
      <c r="G31" s="12" t="s">
        <v>147</v>
      </c>
      <c r="H31" s="15" t="s">
        <v>230</v>
      </c>
      <c r="I31" s="15">
        <f t="shared" si="0"/>
        <v>25.980000000000004</v>
      </c>
      <c r="J31" s="24">
        <v>74.8</v>
      </c>
      <c r="K31" s="24">
        <f t="shared" si="1"/>
        <v>44.879999999999995</v>
      </c>
      <c r="L31" s="24">
        <f t="shared" si="2"/>
        <v>70.86</v>
      </c>
      <c r="M31" s="12">
        <v>29</v>
      </c>
      <c r="N31" s="12"/>
    </row>
    <row r="32" spans="1:14" ht="35.1" customHeight="1" x14ac:dyDescent="0.2">
      <c r="A32" s="11">
        <v>30</v>
      </c>
      <c r="B32" s="12" t="s">
        <v>231</v>
      </c>
      <c r="C32" s="12" t="s">
        <v>232</v>
      </c>
      <c r="D32" s="12" t="s">
        <v>17</v>
      </c>
      <c r="E32" s="12" t="s">
        <v>146</v>
      </c>
      <c r="F32" s="12" t="s">
        <v>19</v>
      </c>
      <c r="G32" s="12" t="s">
        <v>147</v>
      </c>
      <c r="H32" s="15" t="s">
        <v>233</v>
      </c>
      <c r="I32" s="15">
        <f t="shared" si="0"/>
        <v>28.400000000000002</v>
      </c>
      <c r="J32" s="24">
        <v>70.599999999999994</v>
      </c>
      <c r="K32" s="24">
        <f t="shared" si="1"/>
        <v>42.359999999999992</v>
      </c>
      <c r="L32" s="24">
        <f t="shared" si="2"/>
        <v>70.759999999999991</v>
      </c>
      <c r="M32" s="12">
        <v>30</v>
      </c>
      <c r="N32" s="12"/>
    </row>
    <row r="33" spans="1:14" ht="35.1" customHeight="1" x14ac:dyDescent="0.2">
      <c r="A33" s="11">
        <v>31</v>
      </c>
      <c r="B33" s="12" t="s">
        <v>234</v>
      </c>
      <c r="C33" s="12" t="s">
        <v>235</v>
      </c>
      <c r="D33" s="12" t="s">
        <v>17</v>
      </c>
      <c r="E33" s="12" t="s">
        <v>146</v>
      </c>
      <c r="F33" s="12" t="s">
        <v>19</v>
      </c>
      <c r="G33" s="12" t="s">
        <v>147</v>
      </c>
      <c r="H33" s="15" t="s">
        <v>236</v>
      </c>
      <c r="I33" s="15">
        <f t="shared" si="0"/>
        <v>28.24</v>
      </c>
      <c r="J33" s="24">
        <v>69.8</v>
      </c>
      <c r="K33" s="24">
        <f t="shared" si="1"/>
        <v>41.879999999999995</v>
      </c>
      <c r="L33" s="24">
        <f t="shared" si="2"/>
        <v>70.11999999999999</v>
      </c>
      <c r="M33" s="12">
        <v>31</v>
      </c>
      <c r="N33" s="12"/>
    </row>
    <row r="34" spans="1:14" ht="35.1" customHeight="1" x14ac:dyDescent="0.2">
      <c r="A34" s="11">
        <v>32</v>
      </c>
      <c r="B34" s="12" t="s">
        <v>237</v>
      </c>
      <c r="C34" s="12" t="s">
        <v>238</v>
      </c>
      <c r="D34" s="12" t="s">
        <v>17</v>
      </c>
      <c r="E34" s="12" t="s">
        <v>146</v>
      </c>
      <c r="F34" s="12" t="s">
        <v>19</v>
      </c>
      <c r="G34" s="12" t="s">
        <v>147</v>
      </c>
      <c r="H34" s="15" t="s">
        <v>239</v>
      </c>
      <c r="I34" s="15">
        <f t="shared" si="0"/>
        <v>26.080000000000002</v>
      </c>
      <c r="J34" s="24">
        <v>70.2</v>
      </c>
      <c r="K34" s="24">
        <f t="shared" si="1"/>
        <v>42.12</v>
      </c>
      <c r="L34" s="24">
        <f t="shared" si="2"/>
        <v>68.2</v>
      </c>
      <c r="M34" s="12">
        <v>32</v>
      </c>
      <c r="N34" s="25"/>
    </row>
    <row r="35" spans="1:14" ht="35.1" customHeight="1" x14ac:dyDescent="0.2">
      <c r="A35" s="11">
        <v>33</v>
      </c>
      <c r="B35" s="12" t="s">
        <v>240</v>
      </c>
      <c r="C35" s="12" t="s">
        <v>241</v>
      </c>
      <c r="D35" s="12" t="s">
        <v>17</v>
      </c>
      <c r="E35" s="12" t="s">
        <v>146</v>
      </c>
      <c r="F35" s="12" t="s">
        <v>19</v>
      </c>
      <c r="G35" s="12" t="s">
        <v>147</v>
      </c>
      <c r="H35" s="15" t="s">
        <v>242</v>
      </c>
      <c r="I35" s="15">
        <f t="shared" si="0"/>
        <v>27.6</v>
      </c>
      <c r="J35" s="26">
        <v>-2</v>
      </c>
      <c r="K35" s="24">
        <v>0</v>
      </c>
      <c r="L35" s="24">
        <f t="shared" si="2"/>
        <v>27.6</v>
      </c>
      <c r="M35" s="12">
        <v>33</v>
      </c>
      <c r="N35" s="25"/>
    </row>
    <row r="36" spans="1:14" ht="35.1" customHeight="1" x14ac:dyDescent="0.2">
      <c r="A36" s="11">
        <v>34</v>
      </c>
      <c r="B36" s="12" t="s">
        <v>243</v>
      </c>
      <c r="C36" s="12" t="s">
        <v>244</v>
      </c>
      <c r="D36" s="12" t="s">
        <v>17</v>
      </c>
      <c r="E36" s="12" t="s">
        <v>146</v>
      </c>
      <c r="F36" s="12" t="s">
        <v>85</v>
      </c>
      <c r="G36" s="12" t="s">
        <v>245</v>
      </c>
      <c r="H36" s="15" t="s">
        <v>246</v>
      </c>
      <c r="I36" s="15">
        <f t="shared" si="0"/>
        <v>28.860000000000003</v>
      </c>
      <c r="J36" s="24">
        <v>84.4</v>
      </c>
      <c r="K36" s="24">
        <f t="shared" ref="K36:K70" si="3">J36*0.6</f>
        <v>50.64</v>
      </c>
      <c r="L36" s="24">
        <f t="shared" si="2"/>
        <v>79.5</v>
      </c>
      <c r="M36" s="12">
        <v>1</v>
      </c>
      <c r="N36" s="18" t="s">
        <v>22</v>
      </c>
    </row>
    <row r="37" spans="1:14" ht="35.1" customHeight="1" x14ac:dyDescent="0.2">
      <c r="A37" s="11">
        <v>35</v>
      </c>
      <c r="B37" s="12" t="s">
        <v>247</v>
      </c>
      <c r="C37" s="12" t="s">
        <v>248</v>
      </c>
      <c r="D37" s="12" t="s">
        <v>17</v>
      </c>
      <c r="E37" s="12" t="s">
        <v>146</v>
      </c>
      <c r="F37" s="12" t="s">
        <v>85</v>
      </c>
      <c r="G37" s="12" t="s">
        <v>245</v>
      </c>
      <c r="H37" s="15" t="s">
        <v>249</v>
      </c>
      <c r="I37" s="15">
        <f t="shared" si="0"/>
        <v>31.02</v>
      </c>
      <c r="J37" s="24">
        <v>79.599999999999994</v>
      </c>
      <c r="K37" s="24">
        <f t="shared" si="3"/>
        <v>47.76</v>
      </c>
      <c r="L37" s="24">
        <f t="shared" si="2"/>
        <v>78.78</v>
      </c>
      <c r="M37" s="12">
        <v>2</v>
      </c>
      <c r="N37" s="18" t="s">
        <v>22</v>
      </c>
    </row>
    <row r="38" spans="1:14" ht="35.1" customHeight="1" x14ac:dyDescent="0.2">
      <c r="A38" s="11">
        <v>36</v>
      </c>
      <c r="B38" s="12" t="s">
        <v>250</v>
      </c>
      <c r="C38" s="12" t="s">
        <v>251</v>
      </c>
      <c r="D38" s="12" t="s">
        <v>17</v>
      </c>
      <c r="E38" s="12" t="s">
        <v>146</v>
      </c>
      <c r="F38" s="12" t="s">
        <v>85</v>
      </c>
      <c r="G38" s="12" t="s">
        <v>245</v>
      </c>
      <c r="H38" s="15" t="s">
        <v>252</v>
      </c>
      <c r="I38" s="15">
        <f t="shared" si="0"/>
        <v>28.580000000000002</v>
      </c>
      <c r="J38" s="24">
        <v>81.2</v>
      </c>
      <c r="K38" s="24">
        <f t="shared" si="3"/>
        <v>48.72</v>
      </c>
      <c r="L38" s="24">
        <f t="shared" si="2"/>
        <v>77.3</v>
      </c>
      <c r="M38" s="12">
        <v>3</v>
      </c>
      <c r="N38" s="18" t="s">
        <v>22</v>
      </c>
    </row>
    <row r="39" spans="1:14" ht="35.1" customHeight="1" x14ac:dyDescent="0.2">
      <c r="A39" s="11">
        <v>37</v>
      </c>
      <c r="B39" s="12" t="s">
        <v>253</v>
      </c>
      <c r="C39" s="12" t="s">
        <v>254</v>
      </c>
      <c r="D39" s="12" t="s">
        <v>17</v>
      </c>
      <c r="E39" s="12" t="s">
        <v>146</v>
      </c>
      <c r="F39" s="12" t="s">
        <v>85</v>
      </c>
      <c r="G39" s="12" t="s">
        <v>245</v>
      </c>
      <c r="H39" s="15" t="s">
        <v>255</v>
      </c>
      <c r="I39" s="15">
        <f t="shared" si="0"/>
        <v>26.900000000000002</v>
      </c>
      <c r="J39" s="24">
        <v>84</v>
      </c>
      <c r="K39" s="24">
        <f t="shared" si="3"/>
        <v>50.4</v>
      </c>
      <c r="L39" s="24">
        <f t="shared" si="2"/>
        <v>77.3</v>
      </c>
      <c r="M39" s="12">
        <v>4</v>
      </c>
      <c r="N39" s="18" t="s">
        <v>22</v>
      </c>
    </row>
    <row r="40" spans="1:14" ht="35.1" customHeight="1" x14ac:dyDescent="0.2">
      <c r="A40" s="11">
        <v>38</v>
      </c>
      <c r="B40" s="12" t="s">
        <v>256</v>
      </c>
      <c r="C40" s="12" t="s">
        <v>257</v>
      </c>
      <c r="D40" s="12" t="s">
        <v>17</v>
      </c>
      <c r="E40" s="12" t="s">
        <v>146</v>
      </c>
      <c r="F40" s="12" t="s">
        <v>85</v>
      </c>
      <c r="G40" s="12" t="s">
        <v>245</v>
      </c>
      <c r="H40" s="15" t="s">
        <v>258</v>
      </c>
      <c r="I40" s="15">
        <f t="shared" si="0"/>
        <v>28.939999999999998</v>
      </c>
      <c r="J40" s="24">
        <v>80.599999999999994</v>
      </c>
      <c r="K40" s="24">
        <f t="shared" si="3"/>
        <v>48.359999999999992</v>
      </c>
      <c r="L40" s="24">
        <f t="shared" si="2"/>
        <v>77.299999999999983</v>
      </c>
      <c r="M40" s="12">
        <v>5</v>
      </c>
      <c r="N40" s="18" t="s">
        <v>22</v>
      </c>
    </row>
    <row r="41" spans="1:14" ht="35.1" customHeight="1" x14ac:dyDescent="0.2">
      <c r="A41" s="11">
        <v>39</v>
      </c>
      <c r="B41" s="12" t="s">
        <v>259</v>
      </c>
      <c r="C41" s="12" t="s">
        <v>260</v>
      </c>
      <c r="D41" s="12" t="s">
        <v>17</v>
      </c>
      <c r="E41" s="12" t="s">
        <v>146</v>
      </c>
      <c r="F41" s="12" t="s">
        <v>85</v>
      </c>
      <c r="G41" s="12" t="s">
        <v>245</v>
      </c>
      <c r="H41" s="15" t="s">
        <v>261</v>
      </c>
      <c r="I41" s="15">
        <f t="shared" si="0"/>
        <v>28.260000000000005</v>
      </c>
      <c r="J41" s="24">
        <v>81.400000000000006</v>
      </c>
      <c r="K41" s="24">
        <f t="shared" si="3"/>
        <v>48.84</v>
      </c>
      <c r="L41" s="24">
        <f t="shared" si="2"/>
        <v>77.100000000000009</v>
      </c>
      <c r="M41" s="12">
        <v>6</v>
      </c>
      <c r="N41" s="18" t="s">
        <v>22</v>
      </c>
    </row>
    <row r="42" spans="1:14" ht="35.1" customHeight="1" x14ac:dyDescent="0.2">
      <c r="A42" s="11">
        <v>40</v>
      </c>
      <c r="B42" s="12" t="s">
        <v>262</v>
      </c>
      <c r="C42" s="12" t="s">
        <v>263</v>
      </c>
      <c r="D42" s="12" t="s">
        <v>17</v>
      </c>
      <c r="E42" s="12" t="s">
        <v>146</v>
      </c>
      <c r="F42" s="12" t="s">
        <v>85</v>
      </c>
      <c r="G42" s="12" t="s">
        <v>245</v>
      </c>
      <c r="H42" s="15" t="s">
        <v>264</v>
      </c>
      <c r="I42" s="15">
        <f t="shared" si="0"/>
        <v>28.5</v>
      </c>
      <c r="J42" s="24">
        <v>80.8</v>
      </c>
      <c r="K42" s="24">
        <f t="shared" si="3"/>
        <v>48.48</v>
      </c>
      <c r="L42" s="24">
        <f t="shared" si="2"/>
        <v>76.97999999999999</v>
      </c>
      <c r="M42" s="12">
        <v>7</v>
      </c>
      <c r="N42" s="18" t="s">
        <v>22</v>
      </c>
    </row>
    <row r="43" spans="1:14" ht="35.1" customHeight="1" x14ac:dyDescent="0.2">
      <c r="A43" s="11">
        <v>41</v>
      </c>
      <c r="B43" s="12" t="s">
        <v>265</v>
      </c>
      <c r="C43" s="12" t="s">
        <v>266</v>
      </c>
      <c r="D43" s="12" t="s">
        <v>17</v>
      </c>
      <c r="E43" s="12" t="s">
        <v>146</v>
      </c>
      <c r="F43" s="12" t="s">
        <v>85</v>
      </c>
      <c r="G43" s="12" t="s">
        <v>245</v>
      </c>
      <c r="H43" s="15" t="s">
        <v>198</v>
      </c>
      <c r="I43" s="15">
        <f t="shared" si="0"/>
        <v>28.360000000000003</v>
      </c>
      <c r="J43" s="24">
        <v>81</v>
      </c>
      <c r="K43" s="24">
        <f t="shared" si="3"/>
        <v>48.6</v>
      </c>
      <c r="L43" s="24">
        <f t="shared" si="2"/>
        <v>76.960000000000008</v>
      </c>
      <c r="M43" s="12">
        <v>8</v>
      </c>
      <c r="N43" s="18" t="s">
        <v>22</v>
      </c>
    </row>
    <row r="44" spans="1:14" ht="35.1" customHeight="1" x14ac:dyDescent="0.2">
      <c r="A44" s="11">
        <v>42</v>
      </c>
      <c r="B44" s="12" t="s">
        <v>267</v>
      </c>
      <c r="C44" s="12" t="s">
        <v>268</v>
      </c>
      <c r="D44" s="12" t="s">
        <v>17</v>
      </c>
      <c r="E44" s="12" t="s">
        <v>146</v>
      </c>
      <c r="F44" s="12" t="s">
        <v>85</v>
      </c>
      <c r="G44" s="12" t="s">
        <v>245</v>
      </c>
      <c r="H44" s="15" t="s">
        <v>269</v>
      </c>
      <c r="I44" s="15">
        <f t="shared" si="0"/>
        <v>29.400000000000002</v>
      </c>
      <c r="J44" s="24">
        <v>78.8</v>
      </c>
      <c r="K44" s="24">
        <f t="shared" si="3"/>
        <v>47.279999999999994</v>
      </c>
      <c r="L44" s="24">
        <f t="shared" si="2"/>
        <v>76.679999999999993</v>
      </c>
      <c r="M44" s="12">
        <v>9</v>
      </c>
      <c r="N44" s="18" t="s">
        <v>22</v>
      </c>
    </row>
    <row r="45" spans="1:14" ht="35.1" customHeight="1" x14ac:dyDescent="0.2">
      <c r="A45" s="11">
        <v>43</v>
      </c>
      <c r="B45" s="12" t="s">
        <v>270</v>
      </c>
      <c r="C45" s="12" t="s">
        <v>271</v>
      </c>
      <c r="D45" s="12" t="s">
        <v>17</v>
      </c>
      <c r="E45" s="12" t="s">
        <v>146</v>
      </c>
      <c r="F45" s="12" t="s">
        <v>85</v>
      </c>
      <c r="G45" s="12" t="s">
        <v>245</v>
      </c>
      <c r="H45" s="15" t="s">
        <v>272</v>
      </c>
      <c r="I45" s="15">
        <f t="shared" si="0"/>
        <v>26.32</v>
      </c>
      <c r="J45" s="24">
        <v>83.8</v>
      </c>
      <c r="K45" s="24">
        <f t="shared" si="3"/>
        <v>50.279999999999994</v>
      </c>
      <c r="L45" s="24">
        <f t="shared" si="2"/>
        <v>76.599999999999994</v>
      </c>
      <c r="M45" s="12">
        <v>10</v>
      </c>
      <c r="N45" s="18" t="s">
        <v>22</v>
      </c>
    </row>
    <row r="46" spans="1:14" ht="35.1" customHeight="1" x14ac:dyDescent="0.2">
      <c r="A46" s="11">
        <v>44</v>
      </c>
      <c r="B46" s="12" t="s">
        <v>273</v>
      </c>
      <c r="C46" s="12" t="s">
        <v>274</v>
      </c>
      <c r="D46" s="12" t="s">
        <v>17</v>
      </c>
      <c r="E46" s="12" t="s">
        <v>146</v>
      </c>
      <c r="F46" s="12" t="s">
        <v>85</v>
      </c>
      <c r="G46" s="12" t="s">
        <v>245</v>
      </c>
      <c r="H46" s="15" t="s">
        <v>246</v>
      </c>
      <c r="I46" s="15">
        <f t="shared" si="0"/>
        <v>28.860000000000003</v>
      </c>
      <c r="J46" s="24">
        <v>78.8</v>
      </c>
      <c r="K46" s="24">
        <f t="shared" si="3"/>
        <v>47.279999999999994</v>
      </c>
      <c r="L46" s="24">
        <f t="shared" si="2"/>
        <v>76.14</v>
      </c>
      <c r="M46" s="12">
        <v>11</v>
      </c>
      <c r="N46" s="12"/>
    </row>
    <row r="47" spans="1:14" ht="35.1" customHeight="1" x14ac:dyDescent="0.2">
      <c r="A47" s="11">
        <v>45</v>
      </c>
      <c r="B47" s="12" t="s">
        <v>275</v>
      </c>
      <c r="C47" s="12" t="s">
        <v>276</v>
      </c>
      <c r="D47" s="12" t="s">
        <v>17</v>
      </c>
      <c r="E47" s="12" t="s">
        <v>146</v>
      </c>
      <c r="F47" s="12" t="s">
        <v>85</v>
      </c>
      <c r="G47" s="12" t="s">
        <v>245</v>
      </c>
      <c r="H47" s="15" t="s">
        <v>277</v>
      </c>
      <c r="I47" s="15">
        <f t="shared" si="0"/>
        <v>24.980000000000004</v>
      </c>
      <c r="J47" s="24">
        <v>83.2</v>
      </c>
      <c r="K47" s="24">
        <f t="shared" si="3"/>
        <v>49.92</v>
      </c>
      <c r="L47" s="24">
        <f t="shared" si="2"/>
        <v>74.900000000000006</v>
      </c>
      <c r="M47" s="12">
        <v>12</v>
      </c>
      <c r="N47" s="12"/>
    </row>
    <row r="48" spans="1:14" ht="35.1" customHeight="1" x14ac:dyDescent="0.2">
      <c r="A48" s="11">
        <v>46</v>
      </c>
      <c r="B48" s="12" t="s">
        <v>278</v>
      </c>
      <c r="C48" s="12" t="s">
        <v>279</v>
      </c>
      <c r="D48" s="12" t="s">
        <v>17</v>
      </c>
      <c r="E48" s="12" t="s">
        <v>146</v>
      </c>
      <c r="F48" s="12" t="s">
        <v>85</v>
      </c>
      <c r="G48" s="12" t="s">
        <v>245</v>
      </c>
      <c r="H48" s="15" t="s">
        <v>280</v>
      </c>
      <c r="I48" s="15">
        <f t="shared" si="0"/>
        <v>26.3</v>
      </c>
      <c r="J48" s="24">
        <v>80.599999999999994</v>
      </c>
      <c r="K48" s="24">
        <f t="shared" si="3"/>
        <v>48.359999999999992</v>
      </c>
      <c r="L48" s="24">
        <f t="shared" si="2"/>
        <v>74.66</v>
      </c>
      <c r="M48" s="12">
        <v>13</v>
      </c>
      <c r="N48" s="12"/>
    </row>
    <row r="49" spans="1:14" ht="35.1" customHeight="1" x14ac:dyDescent="0.2">
      <c r="A49" s="11">
        <v>47</v>
      </c>
      <c r="B49" s="12" t="s">
        <v>281</v>
      </c>
      <c r="C49" s="12" t="s">
        <v>282</v>
      </c>
      <c r="D49" s="12" t="s">
        <v>17</v>
      </c>
      <c r="E49" s="12" t="s">
        <v>146</v>
      </c>
      <c r="F49" s="12" t="s">
        <v>85</v>
      </c>
      <c r="G49" s="12" t="s">
        <v>245</v>
      </c>
      <c r="H49" s="15" t="s">
        <v>283</v>
      </c>
      <c r="I49" s="15">
        <f t="shared" si="0"/>
        <v>28.460000000000004</v>
      </c>
      <c r="J49" s="24">
        <v>76.8</v>
      </c>
      <c r="K49" s="24">
        <f t="shared" si="3"/>
        <v>46.08</v>
      </c>
      <c r="L49" s="24">
        <f t="shared" si="2"/>
        <v>74.540000000000006</v>
      </c>
      <c r="M49" s="12">
        <v>14</v>
      </c>
      <c r="N49" s="12"/>
    </row>
    <row r="50" spans="1:14" ht="35.1" customHeight="1" x14ac:dyDescent="0.2">
      <c r="A50" s="11">
        <v>48</v>
      </c>
      <c r="B50" s="12" t="s">
        <v>284</v>
      </c>
      <c r="C50" s="12" t="s">
        <v>285</v>
      </c>
      <c r="D50" s="12" t="s">
        <v>17</v>
      </c>
      <c r="E50" s="12" t="s">
        <v>146</v>
      </c>
      <c r="F50" s="12" t="s">
        <v>85</v>
      </c>
      <c r="G50" s="12" t="s">
        <v>245</v>
      </c>
      <c r="H50" s="15" t="s">
        <v>96</v>
      </c>
      <c r="I50" s="15">
        <f t="shared" si="0"/>
        <v>27.82</v>
      </c>
      <c r="J50" s="24">
        <v>77</v>
      </c>
      <c r="K50" s="24">
        <f t="shared" si="3"/>
        <v>46.199999999999996</v>
      </c>
      <c r="L50" s="24">
        <f t="shared" si="2"/>
        <v>74.02</v>
      </c>
      <c r="M50" s="12">
        <v>15</v>
      </c>
      <c r="N50" s="12"/>
    </row>
    <row r="51" spans="1:14" ht="35.1" customHeight="1" x14ac:dyDescent="0.2">
      <c r="A51" s="11">
        <v>49</v>
      </c>
      <c r="B51" s="12" t="s">
        <v>286</v>
      </c>
      <c r="C51" s="12" t="s">
        <v>287</v>
      </c>
      <c r="D51" s="12" t="s">
        <v>17</v>
      </c>
      <c r="E51" s="12" t="s">
        <v>146</v>
      </c>
      <c r="F51" s="12" t="s">
        <v>85</v>
      </c>
      <c r="G51" s="12" t="s">
        <v>245</v>
      </c>
      <c r="H51" s="15" t="s">
        <v>288</v>
      </c>
      <c r="I51" s="15">
        <f t="shared" si="0"/>
        <v>27.180000000000003</v>
      </c>
      <c r="J51" s="24">
        <v>77.400000000000006</v>
      </c>
      <c r="K51" s="24">
        <f t="shared" si="3"/>
        <v>46.440000000000005</v>
      </c>
      <c r="L51" s="24">
        <f t="shared" si="2"/>
        <v>73.62</v>
      </c>
      <c r="M51" s="12">
        <v>16</v>
      </c>
      <c r="N51" s="12"/>
    </row>
    <row r="52" spans="1:14" ht="35.1" customHeight="1" x14ac:dyDescent="0.2">
      <c r="A52" s="11">
        <v>50</v>
      </c>
      <c r="B52" s="12" t="s">
        <v>289</v>
      </c>
      <c r="C52" s="12" t="s">
        <v>290</v>
      </c>
      <c r="D52" s="12" t="s">
        <v>17</v>
      </c>
      <c r="E52" s="12" t="s">
        <v>146</v>
      </c>
      <c r="F52" s="12" t="s">
        <v>85</v>
      </c>
      <c r="G52" s="12" t="s">
        <v>245</v>
      </c>
      <c r="H52" s="15" t="s">
        <v>291</v>
      </c>
      <c r="I52" s="15">
        <f t="shared" si="0"/>
        <v>26.6</v>
      </c>
      <c r="J52" s="24">
        <v>78.2</v>
      </c>
      <c r="K52" s="24">
        <f t="shared" si="3"/>
        <v>46.92</v>
      </c>
      <c r="L52" s="24">
        <f t="shared" si="2"/>
        <v>73.52000000000001</v>
      </c>
      <c r="M52" s="12">
        <v>17</v>
      </c>
      <c r="N52" s="12"/>
    </row>
    <row r="53" spans="1:14" ht="35.1" customHeight="1" x14ac:dyDescent="0.2">
      <c r="A53" s="11">
        <v>51</v>
      </c>
      <c r="B53" s="12" t="s">
        <v>292</v>
      </c>
      <c r="C53" s="12" t="s">
        <v>293</v>
      </c>
      <c r="D53" s="12" t="s">
        <v>17</v>
      </c>
      <c r="E53" s="12" t="s">
        <v>146</v>
      </c>
      <c r="F53" s="12" t="s">
        <v>85</v>
      </c>
      <c r="G53" s="12" t="s">
        <v>245</v>
      </c>
      <c r="H53" s="15" t="s">
        <v>294</v>
      </c>
      <c r="I53" s="15">
        <f t="shared" si="0"/>
        <v>25.760000000000005</v>
      </c>
      <c r="J53" s="24">
        <v>78.599999999999994</v>
      </c>
      <c r="K53" s="24">
        <f t="shared" si="3"/>
        <v>47.16</v>
      </c>
      <c r="L53" s="24">
        <f t="shared" si="2"/>
        <v>72.92</v>
      </c>
      <c r="M53" s="12">
        <v>18</v>
      </c>
      <c r="N53" s="12"/>
    </row>
    <row r="54" spans="1:14" ht="35.1" customHeight="1" x14ac:dyDescent="0.2">
      <c r="A54" s="11">
        <v>52</v>
      </c>
      <c r="B54" s="12" t="s">
        <v>295</v>
      </c>
      <c r="C54" s="12" t="s">
        <v>296</v>
      </c>
      <c r="D54" s="12" t="s">
        <v>17</v>
      </c>
      <c r="E54" s="12" t="s">
        <v>146</v>
      </c>
      <c r="F54" s="12" t="s">
        <v>85</v>
      </c>
      <c r="G54" s="12" t="s">
        <v>245</v>
      </c>
      <c r="H54" s="15" t="s">
        <v>297</v>
      </c>
      <c r="I54" s="15">
        <f t="shared" si="0"/>
        <v>25.400000000000002</v>
      </c>
      <c r="J54" s="24">
        <v>78.8</v>
      </c>
      <c r="K54" s="24">
        <f t="shared" si="3"/>
        <v>47.279999999999994</v>
      </c>
      <c r="L54" s="24">
        <f t="shared" si="2"/>
        <v>72.679999999999993</v>
      </c>
      <c r="M54" s="12">
        <v>19</v>
      </c>
      <c r="N54" s="12"/>
    </row>
    <row r="55" spans="1:14" ht="35.1" customHeight="1" x14ac:dyDescent="0.2">
      <c r="A55" s="11">
        <v>53</v>
      </c>
      <c r="B55" s="12" t="s">
        <v>298</v>
      </c>
      <c r="C55" s="12" t="s">
        <v>299</v>
      </c>
      <c r="D55" s="12" t="s">
        <v>17</v>
      </c>
      <c r="E55" s="12" t="s">
        <v>146</v>
      </c>
      <c r="F55" s="12" t="s">
        <v>85</v>
      </c>
      <c r="G55" s="12" t="s">
        <v>245</v>
      </c>
      <c r="H55" s="15" t="s">
        <v>277</v>
      </c>
      <c r="I55" s="15">
        <f t="shared" si="0"/>
        <v>24.980000000000004</v>
      </c>
      <c r="J55" s="24">
        <v>79.2</v>
      </c>
      <c r="K55" s="24">
        <f t="shared" si="3"/>
        <v>47.52</v>
      </c>
      <c r="L55" s="24">
        <f t="shared" si="2"/>
        <v>72.5</v>
      </c>
      <c r="M55" s="12">
        <v>20</v>
      </c>
      <c r="N55" s="12"/>
    </row>
    <row r="56" spans="1:14" ht="35.1" customHeight="1" x14ac:dyDescent="0.2">
      <c r="A56" s="11">
        <v>54</v>
      </c>
      <c r="B56" s="12" t="s">
        <v>300</v>
      </c>
      <c r="C56" s="12" t="s">
        <v>301</v>
      </c>
      <c r="D56" s="12" t="s">
        <v>17</v>
      </c>
      <c r="E56" s="12" t="s">
        <v>146</v>
      </c>
      <c r="F56" s="12" t="s">
        <v>85</v>
      </c>
      <c r="G56" s="12" t="s">
        <v>245</v>
      </c>
      <c r="H56" s="15" t="s">
        <v>302</v>
      </c>
      <c r="I56" s="15">
        <f t="shared" si="0"/>
        <v>25.44</v>
      </c>
      <c r="J56" s="24">
        <v>77.400000000000006</v>
      </c>
      <c r="K56" s="24">
        <f t="shared" si="3"/>
        <v>46.440000000000005</v>
      </c>
      <c r="L56" s="24">
        <f t="shared" si="2"/>
        <v>71.88000000000001</v>
      </c>
      <c r="M56" s="12">
        <v>21</v>
      </c>
      <c r="N56" s="12"/>
    </row>
    <row r="57" spans="1:14" ht="35.1" customHeight="1" x14ac:dyDescent="0.2">
      <c r="A57" s="11">
        <v>55</v>
      </c>
      <c r="B57" s="12" t="s">
        <v>303</v>
      </c>
      <c r="C57" s="12" t="s">
        <v>304</v>
      </c>
      <c r="D57" s="12" t="s">
        <v>17</v>
      </c>
      <c r="E57" s="12" t="s">
        <v>146</v>
      </c>
      <c r="F57" s="12" t="s">
        <v>85</v>
      </c>
      <c r="G57" s="12" t="s">
        <v>245</v>
      </c>
      <c r="H57" s="15" t="s">
        <v>305</v>
      </c>
      <c r="I57" s="15">
        <f t="shared" si="0"/>
        <v>27.02</v>
      </c>
      <c r="J57" s="24">
        <v>74.2</v>
      </c>
      <c r="K57" s="24">
        <f t="shared" si="3"/>
        <v>44.52</v>
      </c>
      <c r="L57" s="24">
        <f t="shared" si="2"/>
        <v>71.540000000000006</v>
      </c>
      <c r="M57" s="12">
        <v>22</v>
      </c>
      <c r="N57" s="12"/>
    </row>
    <row r="58" spans="1:14" ht="35.1" customHeight="1" x14ac:dyDescent="0.2">
      <c r="A58" s="11">
        <v>56</v>
      </c>
      <c r="B58" s="12" t="s">
        <v>306</v>
      </c>
      <c r="C58" s="12" t="s">
        <v>307</v>
      </c>
      <c r="D58" s="12" t="s">
        <v>17</v>
      </c>
      <c r="E58" s="12" t="s">
        <v>146</v>
      </c>
      <c r="F58" s="12" t="s">
        <v>85</v>
      </c>
      <c r="G58" s="12" t="s">
        <v>245</v>
      </c>
      <c r="H58" s="15" t="s">
        <v>308</v>
      </c>
      <c r="I58" s="15">
        <f t="shared" si="0"/>
        <v>24.900000000000002</v>
      </c>
      <c r="J58" s="24">
        <v>77.599999999999994</v>
      </c>
      <c r="K58" s="24">
        <f t="shared" si="3"/>
        <v>46.559999999999995</v>
      </c>
      <c r="L58" s="24">
        <f t="shared" si="2"/>
        <v>71.459999999999994</v>
      </c>
      <c r="M58" s="12">
        <v>23</v>
      </c>
      <c r="N58" s="12"/>
    </row>
    <row r="59" spans="1:14" ht="35.1" customHeight="1" x14ac:dyDescent="0.2">
      <c r="A59" s="11">
        <v>57</v>
      </c>
      <c r="B59" s="12" t="s">
        <v>309</v>
      </c>
      <c r="C59" s="12" t="s">
        <v>310</v>
      </c>
      <c r="D59" s="12" t="s">
        <v>17</v>
      </c>
      <c r="E59" s="12" t="s">
        <v>146</v>
      </c>
      <c r="F59" s="12" t="s">
        <v>85</v>
      </c>
      <c r="G59" s="12" t="s">
        <v>245</v>
      </c>
      <c r="H59" s="15" t="s">
        <v>311</v>
      </c>
      <c r="I59" s="15">
        <f t="shared" si="0"/>
        <v>26.200000000000003</v>
      </c>
      <c r="J59" s="24">
        <v>74.400000000000006</v>
      </c>
      <c r="K59" s="24">
        <f t="shared" si="3"/>
        <v>44.64</v>
      </c>
      <c r="L59" s="24">
        <f t="shared" si="2"/>
        <v>70.84</v>
      </c>
      <c r="M59" s="12">
        <v>24</v>
      </c>
      <c r="N59" s="12"/>
    </row>
    <row r="60" spans="1:14" ht="35.1" customHeight="1" x14ac:dyDescent="0.2">
      <c r="A60" s="11">
        <v>58</v>
      </c>
      <c r="B60" s="12" t="s">
        <v>312</v>
      </c>
      <c r="C60" s="12" t="s">
        <v>313</v>
      </c>
      <c r="D60" s="12" t="s">
        <v>17</v>
      </c>
      <c r="E60" s="12" t="s">
        <v>146</v>
      </c>
      <c r="F60" s="12" t="s">
        <v>85</v>
      </c>
      <c r="G60" s="12" t="s">
        <v>245</v>
      </c>
      <c r="H60" s="15" t="s">
        <v>314</v>
      </c>
      <c r="I60" s="15">
        <f t="shared" si="0"/>
        <v>25.46</v>
      </c>
      <c r="J60" s="24">
        <v>75.599999999999994</v>
      </c>
      <c r="K60" s="24">
        <f t="shared" si="3"/>
        <v>45.359999999999992</v>
      </c>
      <c r="L60" s="24">
        <f t="shared" si="2"/>
        <v>70.819999999999993</v>
      </c>
      <c r="M60" s="12">
        <v>25</v>
      </c>
      <c r="N60" s="12"/>
    </row>
    <row r="61" spans="1:14" ht="35.1" customHeight="1" x14ac:dyDescent="0.2">
      <c r="A61" s="11">
        <v>59</v>
      </c>
      <c r="B61" s="12" t="s">
        <v>315</v>
      </c>
      <c r="C61" s="12" t="s">
        <v>316</v>
      </c>
      <c r="D61" s="12" t="s">
        <v>17</v>
      </c>
      <c r="E61" s="12" t="s">
        <v>146</v>
      </c>
      <c r="F61" s="12" t="s">
        <v>85</v>
      </c>
      <c r="G61" s="12" t="s">
        <v>245</v>
      </c>
      <c r="H61" s="15" t="s">
        <v>317</v>
      </c>
      <c r="I61" s="15">
        <f t="shared" si="0"/>
        <v>26.22</v>
      </c>
      <c r="J61" s="24">
        <v>74.2</v>
      </c>
      <c r="K61" s="24">
        <f t="shared" si="3"/>
        <v>44.52</v>
      </c>
      <c r="L61" s="24">
        <f t="shared" si="2"/>
        <v>70.740000000000009</v>
      </c>
      <c r="M61" s="12">
        <v>26</v>
      </c>
      <c r="N61" s="12"/>
    </row>
    <row r="62" spans="1:14" ht="35.1" customHeight="1" x14ac:dyDescent="0.2">
      <c r="A62" s="11">
        <v>60</v>
      </c>
      <c r="B62" s="12" t="s">
        <v>318</v>
      </c>
      <c r="C62" s="12" t="s">
        <v>319</v>
      </c>
      <c r="D62" s="12" t="s">
        <v>17</v>
      </c>
      <c r="E62" s="12" t="s">
        <v>146</v>
      </c>
      <c r="F62" s="12" t="s">
        <v>85</v>
      </c>
      <c r="G62" s="12" t="s">
        <v>245</v>
      </c>
      <c r="H62" s="15" t="s">
        <v>320</v>
      </c>
      <c r="I62" s="15">
        <f t="shared" si="0"/>
        <v>26.14</v>
      </c>
      <c r="J62" s="24">
        <v>74.2</v>
      </c>
      <c r="K62" s="24">
        <f t="shared" si="3"/>
        <v>44.52</v>
      </c>
      <c r="L62" s="24">
        <f t="shared" si="2"/>
        <v>70.66</v>
      </c>
      <c r="M62" s="12">
        <v>27</v>
      </c>
      <c r="N62" s="25"/>
    </row>
    <row r="63" spans="1:14" ht="35.1" customHeight="1" x14ac:dyDescent="0.2">
      <c r="A63" s="11">
        <v>61</v>
      </c>
      <c r="B63" s="12" t="s">
        <v>321</v>
      </c>
      <c r="C63" s="12" t="s">
        <v>322</v>
      </c>
      <c r="D63" s="12" t="s">
        <v>17</v>
      </c>
      <c r="E63" s="12" t="s">
        <v>146</v>
      </c>
      <c r="F63" s="12" t="s">
        <v>85</v>
      </c>
      <c r="G63" s="12" t="s">
        <v>245</v>
      </c>
      <c r="H63" s="15" t="s">
        <v>323</v>
      </c>
      <c r="I63" s="15">
        <f t="shared" si="0"/>
        <v>25.040000000000003</v>
      </c>
      <c r="J63" s="24">
        <v>75.2</v>
      </c>
      <c r="K63" s="24">
        <f t="shared" si="3"/>
        <v>45.12</v>
      </c>
      <c r="L63" s="24">
        <f t="shared" si="2"/>
        <v>70.16</v>
      </c>
      <c r="M63" s="12">
        <v>28</v>
      </c>
      <c r="N63" s="25"/>
    </row>
    <row r="64" spans="1:14" ht="35.1" customHeight="1" x14ac:dyDescent="0.2">
      <c r="A64" s="11">
        <v>62</v>
      </c>
      <c r="B64" s="12" t="s">
        <v>324</v>
      </c>
      <c r="C64" s="12" t="s">
        <v>325</v>
      </c>
      <c r="D64" s="12" t="s">
        <v>17</v>
      </c>
      <c r="E64" s="12" t="s">
        <v>146</v>
      </c>
      <c r="F64" s="12" t="s">
        <v>85</v>
      </c>
      <c r="G64" s="12" t="s">
        <v>245</v>
      </c>
      <c r="H64" s="15" t="s">
        <v>302</v>
      </c>
      <c r="I64" s="15">
        <f t="shared" si="0"/>
        <v>25.44</v>
      </c>
      <c r="J64" s="24">
        <v>70.599999999999994</v>
      </c>
      <c r="K64" s="24">
        <f t="shared" si="3"/>
        <v>42.359999999999992</v>
      </c>
      <c r="L64" s="24">
        <f t="shared" si="2"/>
        <v>67.8</v>
      </c>
      <c r="M64" s="12">
        <v>29</v>
      </c>
      <c r="N64" s="25"/>
    </row>
    <row r="65" spans="1:14" ht="35.1" customHeight="1" x14ac:dyDescent="0.2">
      <c r="A65" s="11">
        <v>63</v>
      </c>
      <c r="B65" s="12" t="s">
        <v>326</v>
      </c>
      <c r="C65" s="12" t="s">
        <v>327</v>
      </c>
      <c r="D65" s="12" t="s">
        <v>17</v>
      </c>
      <c r="E65" s="12" t="s">
        <v>146</v>
      </c>
      <c r="F65" s="12" t="s">
        <v>85</v>
      </c>
      <c r="G65" s="12" t="s">
        <v>245</v>
      </c>
      <c r="H65" s="15" t="s">
        <v>328</v>
      </c>
      <c r="I65" s="15">
        <f t="shared" si="0"/>
        <v>25.02</v>
      </c>
      <c r="J65" s="24">
        <v>70</v>
      </c>
      <c r="K65" s="24">
        <f t="shared" si="3"/>
        <v>42</v>
      </c>
      <c r="L65" s="24">
        <f t="shared" si="2"/>
        <v>67.02</v>
      </c>
      <c r="M65" s="12">
        <v>30</v>
      </c>
      <c r="N65" s="25"/>
    </row>
    <row r="66" spans="1:14" ht="35.1" customHeight="1" x14ac:dyDescent="0.2">
      <c r="A66" s="11">
        <v>64</v>
      </c>
      <c r="B66" s="12" t="s">
        <v>329</v>
      </c>
      <c r="C66" s="12" t="s">
        <v>330</v>
      </c>
      <c r="D66" s="12" t="s">
        <v>17</v>
      </c>
      <c r="E66" s="12" t="s">
        <v>146</v>
      </c>
      <c r="F66" s="12" t="s">
        <v>331</v>
      </c>
      <c r="G66" s="12" t="s">
        <v>86</v>
      </c>
      <c r="H66" s="15" t="s">
        <v>332</v>
      </c>
      <c r="I66" s="15">
        <f t="shared" si="0"/>
        <v>27.62</v>
      </c>
      <c r="J66" s="24">
        <v>81.8</v>
      </c>
      <c r="K66" s="24">
        <f t="shared" si="3"/>
        <v>49.08</v>
      </c>
      <c r="L66" s="24">
        <f t="shared" si="2"/>
        <v>76.7</v>
      </c>
      <c r="M66" s="12">
        <v>1</v>
      </c>
      <c r="N66" s="18" t="s">
        <v>22</v>
      </c>
    </row>
    <row r="67" spans="1:14" ht="35.1" customHeight="1" x14ac:dyDescent="0.2">
      <c r="A67" s="11">
        <v>65</v>
      </c>
      <c r="B67" s="12" t="s">
        <v>333</v>
      </c>
      <c r="C67" s="12" t="s">
        <v>334</v>
      </c>
      <c r="D67" s="12" t="s">
        <v>17</v>
      </c>
      <c r="E67" s="12" t="s">
        <v>146</v>
      </c>
      <c r="F67" s="12" t="s">
        <v>331</v>
      </c>
      <c r="G67" s="12" t="s">
        <v>86</v>
      </c>
      <c r="H67" s="15" t="s">
        <v>335</v>
      </c>
      <c r="I67" s="15">
        <f t="shared" ref="I67:I91" si="4">H67*0.4</f>
        <v>27</v>
      </c>
      <c r="J67" s="24">
        <v>82</v>
      </c>
      <c r="K67" s="24">
        <f t="shared" si="3"/>
        <v>49.199999999999996</v>
      </c>
      <c r="L67" s="24">
        <f t="shared" ref="L67:L91" si="5">I67+K67</f>
        <v>76.199999999999989</v>
      </c>
      <c r="M67" s="12">
        <v>2</v>
      </c>
      <c r="N67" s="18" t="s">
        <v>22</v>
      </c>
    </row>
    <row r="68" spans="1:14" ht="35.1" customHeight="1" x14ac:dyDescent="0.2">
      <c r="A68" s="11">
        <v>66</v>
      </c>
      <c r="B68" s="12" t="s">
        <v>336</v>
      </c>
      <c r="C68" s="12" t="s">
        <v>337</v>
      </c>
      <c r="D68" s="12" t="s">
        <v>17</v>
      </c>
      <c r="E68" s="12" t="s">
        <v>146</v>
      </c>
      <c r="F68" s="12" t="s">
        <v>331</v>
      </c>
      <c r="G68" s="12" t="s">
        <v>86</v>
      </c>
      <c r="H68" s="15" t="s">
        <v>338</v>
      </c>
      <c r="I68" s="15">
        <f t="shared" si="4"/>
        <v>27.52</v>
      </c>
      <c r="J68" s="24">
        <v>80.2</v>
      </c>
      <c r="K68" s="24">
        <f t="shared" si="3"/>
        <v>48.12</v>
      </c>
      <c r="L68" s="24">
        <f t="shared" si="5"/>
        <v>75.64</v>
      </c>
      <c r="M68" s="12">
        <v>3</v>
      </c>
      <c r="N68" s="12"/>
    </row>
    <row r="69" spans="1:14" ht="35.1" customHeight="1" x14ac:dyDescent="0.2">
      <c r="A69" s="11">
        <v>67</v>
      </c>
      <c r="B69" s="12" t="s">
        <v>339</v>
      </c>
      <c r="C69" s="12" t="s">
        <v>340</v>
      </c>
      <c r="D69" s="12" t="s">
        <v>17</v>
      </c>
      <c r="E69" s="12" t="s">
        <v>146</v>
      </c>
      <c r="F69" s="12" t="s">
        <v>331</v>
      </c>
      <c r="G69" s="12" t="s">
        <v>86</v>
      </c>
      <c r="H69" s="15" t="s">
        <v>341</v>
      </c>
      <c r="I69" s="15">
        <f t="shared" si="4"/>
        <v>27.860000000000003</v>
      </c>
      <c r="J69" s="24">
        <v>79.2</v>
      </c>
      <c r="K69" s="24">
        <f t="shared" si="3"/>
        <v>47.52</v>
      </c>
      <c r="L69" s="24">
        <f t="shared" si="5"/>
        <v>75.38000000000001</v>
      </c>
      <c r="M69" s="12">
        <v>4</v>
      </c>
      <c r="N69" s="12"/>
    </row>
    <row r="70" spans="1:14" ht="35.1" customHeight="1" x14ac:dyDescent="0.2">
      <c r="A70" s="11">
        <v>68</v>
      </c>
      <c r="B70" s="12" t="s">
        <v>342</v>
      </c>
      <c r="C70" s="12" t="s">
        <v>343</v>
      </c>
      <c r="D70" s="12" t="s">
        <v>17</v>
      </c>
      <c r="E70" s="12" t="s">
        <v>146</v>
      </c>
      <c r="F70" s="12" t="s">
        <v>331</v>
      </c>
      <c r="G70" s="12" t="s">
        <v>86</v>
      </c>
      <c r="H70" s="15" t="s">
        <v>344</v>
      </c>
      <c r="I70" s="15">
        <f t="shared" si="4"/>
        <v>24.340000000000003</v>
      </c>
      <c r="J70" s="24">
        <v>79.599999999999994</v>
      </c>
      <c r="K70" s="24">
        <f t="shared" si="3"/>
        <v>47.76</v>
      </c>
      <c r="L70" s="24">
        <f t="shared" si="5"/>
        <v>72.099999999999994</v>
      </c>
      <c r="M70" s="12">
        <v>5</v>
      </c>
      <c r="N70" s="12"/>
    </row>
    <row r="71" spans="1:14" ht="35.1" customHeight="1" x14ac:dyDescent="0.2">
      <c r="A71" s="11">
        <v>69</v>
      </c>
      <c r="B71" s="12" t="s">
        <v>71</v>
      </c>
      <c r="C71" s="12" t="s">
        <v>345</v>
      </c>
      <c r="D71" s="12" t="s">
        <v>17</v>
      </c>
      <c r="E71" s="12" t="s">
        <v>146</v>
      </c>
      <c r="F71" s="12" t="s">
        <v>331</v>
      </c>
      <c r="G71" s="12" t="s">
        <v>86</v>
      </c>
      <c r="H71" s="15" t="s">
        <v>346</v>
      </c>
      <c r="I71" s="15">
        <f t="shared" si="4"/>
        <v>24.580000000000002</v>
      </c>
      <c r="J71" s="26">
        <v>-1</v>
      </c>
      <c r="K71" s="24">
        <v>0</v>
      </c>
      <c r="L71" s="24">
        <f t="shared" si="5"/>
        <v>24.580000000000002</v>
      </c>
      <c r="M71" s="12">
        <v>6</v>
      </c>
      <c r="N71" s="12"/>
    </row>
    <row r="72" spans="1:14" ht="35.1" customHeight="1" x14ac:dyDescent="0.2">
      <c r="A72" s="11">
        <v>70</v>
      </c>
      <c r="B72" s="12" t="s">
        <v>347</v>
      </c>
      <c r="C72" s="12" t="s">
        <v>348</v>
      </c>
      <c r="D72" s="12" t="s">
        <v>17</v>
      </c>
      <c r="E72" s="12" t="s">
        <v>146</v>
      </c>
      <c r="F72" s="12" t="s">
        <v>349</v>
      </c>
      <c r="G72" s="12" t="s">
        <v>105</v>
      </c>
      <c r="H72" s="15" t="s">
        <v>272</v>
      </c>
      <c r="I72" s="15">
        <f t="shared" si="4"/>
        <v>26.32</v>
      </c>
      <c r="J72" s="24">
        <v>76.599999999999994</v>
      </c>
      <c r="K72" s="24">
        <f>J72*0.6</f>
        <v>45.959999999999994</v>
      </c>
      <c r="L72" s="24">
        <f t="shared" si="5"/>
        <v>72.28</v>
      </c>
      <c r="M72" s="12">
        <v>1</v>
      </c>
      <c r="N72" s="18" t="s">
        <v>22</v>
      </c>
    </row>
    <row r="73" spans="1:14" ht="35.1" customHeight="1" x14ac:dyDescent="0.2">
      <c r="A73" s="11">
        <v>71</v>
      </c>
      <c r="B73" s="12" t="s">
        <v>350</v>
      </c>
      <c r="C73" s="12" t="s">
        <v>351</v>
      </c>
      <c r="D73" s="12" t="s">
        <v>17</v>
      </c>
      <c r="E73" s="12" t="s">
        <v>146</v>
      </c>
      <c r="F73" s="12" t="s">
        <v>349</v>
      </c>
      <c r="G73" s="12" t="s">
        <v>105</v>
      </c>
      <c r="H73" s="15" t="s">
        <v>352</v>
      </c>
      <c r="I73" s="15">
        <f t="shared" si="4"/>
        <v>23.22</v>
      </c>
      <c r="J73" s="24">
        <v>75</v>
      </c>
      <c r="K73" s="24">
        <f>J73*0.6</f>
        <v>45</v>
      </c>
      <c r="L73" s="24">
        <f t="shared" si="5"/>
        <v>68.22</v>
      </c>
      <c r="M73" s="12">
        <v>2</v>
      </c>
      <c r="N73" s="12"/>
    </row>
    <row r="74" spans="1:14" ht="35.1" customHeight="1" x14ac:dyDescent="0.2">
      <c r="A74" s="11">
        <v>72</v>
      </c>
      <c r="B74" s="12" t="s">
        <v>353</v>
      </c>
      <c r="C74" s="12" t="s">
        <v>354</v>
      </c>
      <c r="D74" s="12" t="s">
        <v>17</v>
      </c>
      <c r="E74" s="12" t="s">
        <v>146</v>
      </c>
      <c r="F74" s="12" t="s">
        <v>349</v>
      </c>
      <c r="G74" s="12" t="s">
        <v>105</v>
      </c>
      <c r="H74" s="15" t="s">
        <v>328</v>
      </c>
      <c r="I74" s="15">
        <f t="shared" si="4"/>
        <v>25.02</v>
      </c>
      <c r="J74" s="26">
        <v>-1</v>
      </c>
      <c r="K74" s="24">
        <v>0</v>
      </c>
      <c r="L74" s="24">
        <f t="shared" si="5"/>
        <v>25.02</v>
      </c>
      <c r="M74" s="12">
        <v>3</v>
      </c>
      <c r="N74" s="25"/>
    </row>
    <row r="75" spans="1:14" ht="35.1" customHeight="1" x14ac:dyDescent="0.2">
      <c r="A75" s="11">
        <v>73</v>
      </c>
      <c r="B75" s="12" t="s">
        <v>355</v>
      </c>
      <c r="C75" s="12" t="s">
        <v>356</v>
      </c>
      <c r="D75" s="12" t="s">
        <v>17</v>
      </c>
      <c r="E75" s="12" t="s">
        <v>146</v>
      </c>
      <c r="F75" s="12" t="s">
        <v>115</v>
      </c>
      <c r="G75" s="12" t="s">
        <v>105</v>
      </c>
      <c r="H75" s="15" t="s">
        <v>357</v>
      </c>
      <c r="I75" s="15">
        <f t="shared" si="4"/>
        <v>31.22</v>
      </c>
      <c r="J75" s="24">
        <v>79.8</v>
      </c>
      <c r="K75" s="24">
        <f t="shared" ref="K75:K91" si="6">J75*0.6</f>
        <v>47.879999999999995</v>
      </c>
      <c r="L75" s="24">
        <f t="shared" si="5"/>
        <v>79.099999999999994</v>
      </c>
      <c r="M75" s="12">
        <v>1</v>
      </c>
      <c r="N75" s="18" t="s">
        <v>22</v>
      </c>
    </row>
    <row r="76" spans="1:14" ht="35.1" customHeight="1" x14ac:dyDescent="0.2">
      <c r="A76" s="11">
        <v>74</v>
      </c>
      <c r="B76" s="12" t="s">
        <v>358</v>
      </c>
      <c r="C76" s="12" t="s">
        <v>359</v>
      </c>
      <c r="D76" s="12" t="s">
        <v>17</v>
      </c>
      <c r="E76" s="12" t="s">
        <v>146</v>
      </c>
      <c r="F76" s="12" t="s">
        <v>115</v>
      </c>
      <c r="G76" s="12" t="s">
        <v>105</v>
      </c>
      <c r="H76" s="15" t="s">
        <v>360</v>
      </c>
      <c r="I76" s="15">
        <f t="shared" si="4"/>
        <v>29.160000000000004</v>
      </c>
      <c r="J76" s="24">
        <v>79</v>
      </c>
      <c r="K76" s="24">
        <f t="shared" si="6"/>
        <v>47.4</v>
      </c>
      <c r="L76" s="24">
        <f t="shared" si="5"/>
        <v>76.56</v>
      </c>
      <c r="M76" s="12">
        <v>2</v>
      </c>
      <c r="N76" s="12"/>
    </row>
    <row r="77" spans="1:14" ht="35.1" customHeight="1" x14ac:dyDescent="0.2">
      <c r="A77" s="11">
        <v>75</v>
      </c>
      <c r="B77" s="12" t="s">
        <v>361</v>
      </c>
      <c r="C77" s="12" t="s">
        <v>362</v>
      </c>
      <c r="D77" s="12" t="s">
        <v>17</v>
      </c>
      <c r="E77" s="12" t="s">
        <v>146</v>
      </c>
      <c r="F77" s="12" t="s">
        <v>115</v>
      </c>
      <c r="G77" s="12" t="s">
        <v>105</v>
      </c>
      <c r="H77" s="15" t="s">
        <v>363</v>
      </c>
      <c r="I77" s="15">
        <f t="shared" si="4"/>
        <v>24.700000000000003</v>
      </c>
      <c r="J77" s="24">
        <v>82</v>
      </c>
      <c r="K77" s="24">
        <f t="shared" si="6"/>
        <v>49.199999999999996</v>
      </c>
      <c r="L77" s="24">
        <f t="shared" si="5"/>
        <v>73.900000000000006</v>
      </c>
      <c r="M77" s="12">
        <v>3</v>
      </c>
      <c r="N77" s="12"/>
    </row>
    <row r="78" spans="1:14" ht="35.1" customHeight="1" x14ac:dyDescent="0.2">
      <c r="A78" s="11">
        <v>76</v>
      </c>
      <c r="B78" s="12" t="s">
        <v>364</v>
      </c>
      <c r="C78" s="12" t="s">
        <v>365</v>
      </c>
      <c r="D78" s="12" t="s">
        <v>17</v>
      </c>
      <c r="E78" s="12" t="s">
        <v>146</v>
      </c>
      <c r="F78" s="12" t="s">
        <v>366</v>
      </c>
      <c r="G78" s="12" t="s">
        <v>105</v>
      </c>
      <c r="H78" s="15" t="s">
        <v>367</v>
      </c>
      <c r="I78" s="15">
        <f t="shared" si="4"/>
        <v>32.24</v>
      </c>
      <c r="J78" s="24">
        <v>80.2</v>
      </c>
      <c r="K78" s="24">
        <f t="shared" si="6"/>
        <v>48.12</v>
      </c>
      <c r="L78" s="24">
        <f t="shared" si="5"/>
        <v>80.36</v>
      </c>
      <c r="M78" s="12">
        <v>1</v>
      </c>
      <c r="N78" s="18" t="s">
        <v>22</v>
      </c>
    </row>
    <row r="79" spans="1:14" ht="35.1" customHeight="1" x14ac:dyDescent="0.2">
      <c r="A79" s="11">
        <v>77</v>
      </c>
      <c r="B79" s="12" t="s">
        <v>368</v>
      </c>
      <c r="C79" s="12" t="s">
        <v>369</v>
      </c>
      <c r="D79" s="12" t="s">
        <v>17</v>
      </c>
      <c r="E79" s="12" t="s">
        <v>146</v>
      </c>
      <c r="F79" s="12" t="s">
        <v>366</v>
      </c>
      <c r="G79" s="12" t="s">
        <v>105</v>
      </c>
      <c r="H79" s="15" t="s">
        <v>370</v>
      </c>
      <c r="I79" s="15">
        <f t="shared" si="4"/>
        <v>31.200000000000003</v>
      </c>
      <c r="J79" s="24">
        <v>77.599999999999994</v>
      </c>
      <c r="K79" s="24">
        <f t="shared" si="6"/>
        <v>46.559999999999995</v>
      </c>
      <c r="L79" s="24">
        <f t="shared" si="5"/>
        <v>77.759999999999991</v>
      </c>
      <c r="M79" s="12">
        <v>2</v>
      </c>
      <c r="N79" s="12"/>
    </row>
    <row r="80" spans="1:14" ht="35.1" customHeight="1" x14ac:dyDescent="0.2">
      <c r="A80" s="11">
        <v>78</v>
      </c>
      <c r="B80" s="12" t="s">
        <v>371</v>
      </c>
      <c r="C80" s="12" t="s">
        <v>372</v>
      </c>
      <c r="D80" s="12" t="s">
        <v>17</v>
      </c>
      <c r="E80" s="12" t="s">
        <v>146</v>
      </c>
      <c r="F80" s="12" t="s">
        <v>366</v>
      </c>
      <c r="G80" s="12" t="s">
        <v>105</v>
      </c>
      <c r="H80" s="15" t="s">
        <v>373</v>
      </c>
      <c r="I80" s="15">
        <f t="shared" si="4"/>
        <v>30.900000000000002</v>
      </c>
      <c r="J80" s="24">
        <v>73.8</v>
      </c>
      <c r="K80" s="24">
        <f t="shared" si="6"/>
        <v>44.279999999999994</v>
      </c>
      <c r="L80" s="24">
        <f t="shared" si="5"/>
        <v>75.179999999999993</v>
      </c>
      <c r="M80" s="12">
        <v>3</v>
      </c>
      <c r="N80" s="12"/>
    </row>
    <row r="81" spans="1:14" ht="35.1" customHeight="1" x14ac:dyDescent="0.2">
      <c r="A81" s="11">
        <v>79</v>
      </c>
      <c r="B81" s="12" t="s">
        <v>374</v>
      </c>
      <c r="C81" s="12" t="s">
        <v>375</v>
      </c>
      <c r="D81" s="12" t="s">
        <v>17</v>
      </c>
      <c r="E81" s="12" t="s">
        <v>146</v>
      </c>
      <c r="F81" s="12" t="s">
        <v>376</v>
      </c>
      <c r="G81" s="12" t="s">
        <v>105</v>
      </c>
      <c r="H81" s="15" t="s">
        <v>377</v>
      </c>
      <c r="I81" s="15">
        <f t="shared" si="4"/>
        <v>34.68</v>
      </c>
      <c r="J81" s="24">
        <v>79.2</v>
      </c>
      <c r="K81" s="24">
        <f t="shared" si="6"/>
        <v>47.52</v>
      </c>
      <c r="L81" s="24">
        <f t="shared" si="5"/>
        <v>82.2</v>
      </c>
      <c r="M81" s="12">
        <v>1</v>
      </c>
      <c r="N81" s="18" t="s">
        <v>22</v>
      </c>
    </row>
    <row r="82" spans="1:14" ht="35.1" customHeight="1" x14ac:dyDescent="0.2">
      <c r="A82" s="11">
        <v>80</v>
      </c>
      <c r="B82" s="12" t="s">
        <v>378</v>
      </c>
      <c r="C82" s="12" t="s">
        <v>379</v>
      </c>
      <c r="D82" s="12" t="s">
        <v>17</v>
      </c>
      <c r="E82" s="12" t="s">
        <v>146</v>
      </c>
      <c r="F82" s="12" t="s">
        <v>376</v>
      </c>
      <c r="G82" s="12" t="s">
        <v>105</v>
      </c>
      <c r="H82" s="15" t="s">
        <v>380</v>
      </c>
      <c r="I82" s="15">
        <f t="shared" si="4"/>
        <v>33.46</v>
      </c>
      <c r="J82" s="24">
        <v>79.2</v>
      </c>
      <c r="K82" s="24">
        <f t="shared" si="6"/>
        <v>47.52</v>
      </c>
      <c r="L82" s="24">
        <f t="shared" si="5"/>
        <v>80.98</v>
      </c>
      <c r="M82" s="12">
        <v>2</v>
      </c>
      <c r="N82" s="12"/>
    </row>
    <row r="83" spans="1:14" ht="35.1" customHeight="1" x14ac:dyDescent="0.2">
      <c r="A83" s="11">
        <v>81</v>
      </c>
      <c r="B83" s="12" t="s">
        <v>381</v>
      </c>
      <c r="C83" s="12" t="s">
        <v>382</v>
      </c>
      <c r="D83" s="12" t="s">
        <v>17</v>
      </c>
      <c r="E83" s="12" t="s">
        <v>146</v>
      </c>
      <c r="F83" s="12" t="s">
        <v>376</v>
      </c>
      <c r="G83" s="12" t="s">
        <v>105</v>
      </c>
      <c r="H83" s="15" t="s">
        <v>383</v>
      </c>
      <c r="I83" s="15">
        <f t="shared" si="4"/>
        <v>33.160000000000004</v>
      </c>
      <c r="J83" s="24">
        <v>79.2</v>
      </c>
      <c r="K83" s="24">
        <f t="shared" si="6"/>
        <v>47.52</v>
      </c>
      <c r="L83" s="24">
        <f t="shared" si="5"/>
        <v>80.680000000000007</v>
      </c>
      <c r="M83" s="12">
        <v>3</v>
      </c>
      <c r="N83" s="12"/>
    </row>
    <row r="84" spans="1:14" ht="35.1" customHeight="1" x14ac:dyDescent="0.2">
      <c r="A84" s="11">
        <v>82</v>
      </c>
      <c r="B84" s="12" t="s">
        <v>384</v>
      </c>
      <c r="C84" s="12" t="s">
        <v>385</v>
      </c>
      <c r="D84" s="12" t="s">
        <v>17</v>
      </c>
      <c r="E84" s="12" t="s">
        <v>146</v>
      </c>
      <c r="F84" s="12" t="s">
        <v>386</v>
      </c>
      <c r="G84" s="12" t="s">
        <v>105</v>
      </c>
      <c r="H84" s="15" t="s">
        <v>387</v>
      </c>
      <c r="I84" s="15">
        <f t="shared" si="4"/>
        <v>22.180000000000003</v>
      </c>
      <c r="J84" s="24">
        <v>75.8</v>
      </c>
      <c r="K84" s="24">
        <f t="shared" si="6"/>
        <v>45.48</v>
      </c>
      <c r="L84" s="24">
        <f t="shared" si="5"/>
        <v>67.66</v>
      </c>
      <c r="M84" s="12">
        <v>1</v>
      </c>
      <c r="N84" s="18" t="s">
        <v>22</v>
      </c>
    </row>
    <row r="85" spans="1:14" ht="35.1" customHeight="1" x14ac:dyDescent="0.2">
      <c r="A85" s="11">
        <v>83</v>
      </c>
      <c r="B85" s="12" t="s">
        <v>388</v>
      </c>
      <c r="C85" s="12" t="s">
        <v>389</v>
      </c>
      <c r="D85" s="12" t="s">
        <v>17</v>
      </c>
      <c r="E85" s="12" t="s">
        <v>146</v>
      </c>
      <c r="F85" s="12" t="s">
        <v>386</v>
      </c>
      <c r="G85" s="12" t="s">
        <v>105</v>
      </c>
      <c r="H85" s="15" t="s">
        <v>390</v>
      </c>
      <c r="I85" s="15">
        <f t="shared" si="4"/>
        <v>21.92</v>
      </c>
      <c r="J85" s="24">
        <v>74.2</v>
      </c>
      <c r="K85" s="24">
        <f t="shared" si="6"/>
        <v>44.52</v>
      </c>
      <c r="L85" s="24">
        <f t="shared" si="5"/>
        <v>66.44</v>
      </c>
      <c r="M85" s="12">
        <v>2</v>
      </c>
      <c r="N85" s="12"/>
    </row>
    <row r="86" spans="1:14" ht="35.1" customHeight="1" x14ac:dyDescent="0.2">
      <c r="A86" s="11">
        <v>84</v>
      </c>
      <c r="B86" s="12" t="s">
        <v>391</v>
      </c>
      <c r="C86" s="12" t="s">
        <v>392</v>
      </c>
      <c r="D86" s="12" t="s">
        <v>17</v>
      </c>
      <c r="E86" s="12" t="s">
        <v>146</v>
      </c>
      <c r="F86" s="12" t="s">
        <v>393</v>
      </c>
      <c r="G86" s="12" t="s">
        <v>86</v>
      </c>
      <c r="H86" s="15" t="s">
        <v>394</v>
      </c>
      <c r="I86" s="15">
        <f t="shared" si="4"/>
        <v>24.78</v>
      </c>
      <c r="J86" s="24">
        <v>78.2</v>
      </c>
      <c r="K86" s="24">
        <f t="shared" si="6"/>
        <v>46.92</v>
      </c>
      <c r="L86" s="24">
        <f t="shared" si="5"/>
        <v>71.7</v>
      </c>
      <c r="M86" s="12">
        <v>1</v>
      </c>
      <c r="N86" s="18" t="s">
        <v>22</v>
      </c>
    </row>
    <row r="87" spans="1:14" ht="35.1" customHeight="1" x14ac:dyDescent="0.2">
      <c r="A87" s="11">
        <v>85</v>
      </c>
      <c r="B87" s="12" t="s">
        <v>395</v>
      </c>
      <c r="C87" s="12" t="s">
        <v>396</v>
      </c>
      <c r="D87" s="12" t="s">
        <v>17</v>
      </c>
      <c r="E87" s="12" t="s">
        <v>146</v>
      </c>
      <c r="F87" s="12" t="s">
        <v>393</v>
      </c>
      <c r="G87" s="12" t="s">
        <v>86</v>
      </c>
      <c r="H87" s="15" t="s">
        <v>397</v>
      </c>
      <c r="I87" s="15">
        <f t="shared" si="4"/>
        <v>19.28</v>
      </c>
      <c r="J87" s="24">
        <v>70</v>
      </c>
      <c r="K87" s="24">
        <f t="shared" si="6"/>
        <v>42</v>
      </c>
      <c r="L87" s="24">
        <f t="shared" si="5"/>
        <v>61.28</v>
      </c>
      <c r="M87" s="12">
        <v>2</v>
      </c>
      <c r="N87" s="18" t="s">
        <v>22</v>
      </c>
    </row>
    <row r="88" spans="1:14" ht="35.1" customHeight="1" x14ac:dyDescent="0.2">
      <c r="A88" s="11">
        <v>86</v>
      </c>
      <c r="B88" s="12" t="s">
        <v>398</v>
      </c>
      <c r="C88" s="12" t="s">
        <v>399</v>
      </c>
      <c r="D88" s="12" t="s">
        <v>17</v>
      </c>
      <c r="E88" s="12" t="s">
        <v>146</v>
      </c>
      <c r="F88" s="12" t="s">
        <v>400</v>
      </c>
      <c r="G88" s="12" t="s">
        <v>86</v>
      </c>
      <c r="H88" s="15" t="s">
        <v>401</v>
      </c>
      <c r="I88" s="15">
        <f t="shared" si="4"/>
        <v>31.700000000000003</v>
      </c>
      <c r="J88" s="24">
        <v>85.8</v>
      </c>
      <c r="K88" s="24">
        <f t="shared" si="6"/>
        <v>51.48</v>
      </c>
      <c r="L88" s="24">
        <f t="shared" si="5"/>
        <v>83.18</v>
      </c>
      <c r="M88" s="12">
        <v>1</v>
      </c>
      <c r="N88" s="18" t="s">
        <v>22</v>
      </c>
    </row>
    <row r="89" spans="1:14" ht="35.1" customHeight="1" x14ac:dyDescent="0.2">
      <c r="A89" s="11">
        <v>87</v>
      </c>
      <c r="B89" s="12" t="s">
        <v>402</v>
      </c>
      <c r="C89" s="12" t="s">
        <v>403</v>
      </c>
      <c r="D89" s="12" t="s">
        <v>17</v>
      </c>
      <c r="E89" s="12" t="s">
        <v>146</v>
      </c>
      <c r="F89" s="12" t="s">
        <v>400</v>
      </c>
      <c r="G89" s="12" t="s">
        <v>86</v>
      </c>
      <c r="H89" s="15" t="s">
        <v>43</v>
      </c>
      <c r="I89" s="15">
        <f t="shared" si="4"/>
        <v>29.32</v>
      </c>
      <c r="J89" s="24">
        <v>87.2</v>
      </c>
      <c r="K89" s="24">
        <f t="shared" si="6"/>
        <v>52.32</v>
      </c>
      <c r="L89" s="24">
        <f t="shared" si="5"/>
        <v>81.64</v>
      </c>
      <c r="M89" s="12">
        <v>2</v>
      </c>
      <c r="N89" s="18" t="s">
        <v>22</v>
      </c>
    </row>
    <row r="90" spans="1:14" ht="35.1" customHeight="1" x14ac:dyDescent="0.2">
      <c r="A90" s="11">
        <v>88</v>
      </c>
      <c r="B90" s="12" t="s">
        <v>404</v>
      </c>
      <c r="C90" s="12" t="s">
        <v>405</v>
      </c>
      <c r="D90" s="12" t="s">
        <v>17</v>
      </c>
      <c r="E90" s="12" t="s">
        <v>146</v>
      </c>
      <c r="F90" s="12" t="s">
        <v>400</v>
      </c>
      <c r="G90" s="12" t="s">
        <v>86</v>
      </c>
      <c r="H90" s="15" t="s">
        <v>406</v>
      </c>
      <c r="I90" s="15">
        <f t="shared" si="4"/>
        <v>31.060000000000002</v>
      </c>
      <c r="J90" s="24">
        <v>81.400000000000006</v>
      </c>
      <c r="K90" s="24">
        <f t="shared" si="6"/>
        <v>48.84</v>
      </c>
      <c r="L90" s="24">
        <f t="shared" si="5"/>
        <v>79.900000000000006</v>
      </c>
      <c r="M90" s="12">
        <v>3</v>
      </c>
      <c r="N90" s="12"/>
    </row>
    <row r="91" spans="1:14" ht="35.1" customHeight="1" x14ac:dyDescent="0.2">
      <c r="A91" s="11">
        <v>89</v>
      </c>
      <c r="B91" s="12" t="s">
        <v>407</v>
      </c>
      <c r="C91" s="12" t="s">
        <v>408</v>
      </c>
      <c r="D91" s="12" t="s">
        <v>17</v>
      </c>
      <c r="E91" s="12" t="s">
        <v>146</v>
      </c>
      <c r="F91" s="12" t="s">
        <v>400</v>
      </c>
      <c r="G91" s="12" t="s">
        <v>86</v>
      </c>
      <c r="H91" s="15" t="s">
        <v>338</v>
      </c>
      <c r="I91" s="15">
        <f t="shared" si="4"/>
        <v>27.52</v>
      </c>
      <c r="J91" s="24">
        <v>78.8</v>
      </c>
      <c r="K91" s="24">
        <f t="shared" si="6"/>
        <v>47.279999999999994</v>
      </c>
      <c r="L91" s="24">
        <f t="shared" si="5"/>
        <v>74.8</v>
      </c>
      <c r="M91" s="12">
        <v>4</v>
      </c>
      <c r="N91" s="12"/>
    </row>
  </sheetData>
  <sortState ref="A96:M99">
    <sortCondition descending="1" ref="L96"/>
  </sortState>
  <mergeCells count="1">
    <mergeCell ref="A1:N1"/>
  </mergeCells>
  <phoneticPr fontId="12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R4" sqref="R4"/>
    </sheetView>
  </sheetViews>
  <sheetFormatPr defaultColWidth="10.28515625" defaultRowHeight="13.5" x14ac:dyDescent="0.15"/>
  <cols>
    <col min="1" max="1" width="5" style="3" customWidth="1"/>
    <col min="2" max="2" width="7" style="3" customWidth="1"/>
    <col min="3" max="3" width="17.140625" style="3" customWidth="1"/>
    <col min="4" max="4" width="12" style="3" customWidth="1"/>
    <col min="5" max="5" width="9" style="3" customWidth="1"/>
    <col min="6" max="6" width="9.28515625" style="3" customWidth="1"/>
    <col min="7" max="7" width="4.28515625" style="3" customWidth="1"/>
    <col min="8" max="8" width="9.5703125" style="4" customWidth="1"/>
    <col min="9" max="9" width="9.85546875" style="5" customWidth="1"/>
    <col min="10" max="10" width="6" style="4" customWidth="1"/>
    <col min="11" max="11" width="8.140625" style="4" customWidth="1"/>
    <col min="12" max="12" width="7.28515625" style="4" customWidth="1"/>
    <col min="13" max="13" width="6" style="3" customWidth="1"/>
    <col min="14" max="14" width="18.140625" style="3" customWidth="1"/>
    <col min="15" max="16384" width="10.28515625" style="3"/>
  </cols>
  <sheetData>
    <row r="1" spans="1:14" ht="45.95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s="1" customFormat="1" ht="53.1" customHeight="1" x14ac:dyDescent="0.2">
      <c r="A2" s="6" t="s">
        <v>1</v>
      </c>
      <c r="B2" s="7" t="s">
        <v>2</v>
      </c>
      <c r="C2" s="8" t="s">
        <v>3</v>
      </c>
      <c r="D2" s="9" t="s">
        <v>4</v>
      </c>
      <c r="E2" s="8" t="s">
        <v>141</v>
      </c>
      <c r="F2" s="8" t="s">
        <v>6</v>
      </c>
      <c r="G2" s="8" t="s">
        <v>143</v>
      </c>
      <c r="H2" s="10" t="s">
        <v>8</v>
      </c>
      <c r="I2" s="14" t="s">
        <v>9</v>
      </c>
      <c r="J2" s="10" t="s">
        <v>10</v>
      </c>
      <c r="K2" s="10" t="s">
        <v>11</v>
      </c>
      <c r="L2" s="10" t="s">
        <v>12</v>
      </c>
      <c r="M2" s="8" t="s">
        <v>13</v>
      </c>
      <c r="N2" s="6" t="s">
        <v>14</v>
      </c>
    </row>
    <row r="3" spans="1:14" s="1" customFormat="1" ht="35.1" customHeight="1" x14ac:dyDescent="0.2">
      <c r="A3" s="11">
        <v>1</v>
      </c>
      <c r="B3" s="12" t="s">
        <v>409</v>
      </c>
      <c r="C3" s="12" t="s">
        <v>410</v>
      </c>
      <c r="D3" s="12" t="s">
        <v>17</v>
      </c>
      <c r="E3" s="12" t="s">
        <v>411</v>
      </c>
      <c r="F3" s="12" t="s">
        <v>19</v>
      </c>
      <c r="G3" s="12" t="s">
        <v>412</v>
      </c>
      <c r="H3" s="13" t="s">
        <v>413</v>
      </c>
      <c r="I3" s="15">
        <f t="shared" ref="I3:I65" si="0">H3*0.4</f>
        <v>31.62</v>
      </c>
      <c r="J3" s="16">
        <v>85.8</v>
      </c>
      <c r="K3" s="16">
        <f t="shared" ref="K3:K13" si="1">J3*0.6</f>
        <v>51.48</v>
      </c>
      <c r="L3" s="17">
        <f t="shared" ref="L3:L66" si="2">I3+K3</f>
        <v>83.1</v>
      </c>
      <c r="M3" s="12">
        <v>1</v>
      </c>
      <c r="N3" s="18" t="s">
        <v>22</v>
      </c>
    </row>
    <row r="4" spans="1:14" s="1" customFormat="1" ht="35.1" customHeight="1" x14ac:dyDescent="0.2">
      <c r="A4" s="11">
        <v>2</v>
      </c>
      <c r="B4" s="12" t="s">
        <v>414</v>
      </c>
      <c r="C4" s="12" t="s">
        <v>415</v>
      </c>
      <c r="D4" s="12" t="s">
        <v>17</v>
      </c>
      <c r="E4" s="12" t="s">
        <v>411</v>
      </c>
      <c r="F4" s="12" t="s">
        <v>19</v>
      </c>
      <c r="G4" s="12" t="s">
        <v>412</v>
      </c>
      <c r="H4" s="13" t="s">
        <v>373</v>
      </c>
      <c r="I4" s="15">
        <f t="shared" si="0"/>
        <v>30.900000000000002</v>
      </c>
      <c r="J4" s="16">
        <v>85.6</v>
      </c>
      <c r="K4" s="16">
        <f t="shared" si="1"/>
        <v>51.359999999999992</v>
      </c>
      <c r="L4" s="17">
        <f t="shared" si="2"/>
        <v>82.259999999999991</v>
      </c>
      <c r="M4" s="12">
        <v>2</v>
      </c>
      <c r="N4" s="18" t="s">
        <v>22</v>
      </c>
    </row>
    <row r="5" spans="1:14" s="1" customFormat="1" ht="35.1" customHeight="1" x14ac:dyDescent="0.2">
      <c r="A5" s="11">
        <v>3</v>
      </c>
      <c r="B5" s="12" t="s">
        <v>416</v>
      </c>
      <c r="C5" s="12" t="s">
        <v>417</v>
      </c>
      <c r="D5" s="12" t="s">
        <v>17</v>
      </c>
      <c r="E5" s="12" t="s">
        <v>411</v>
      </c>
      <c r="F5" s="12" t="s">
        <v>19</v>
      </c>
      <c r="G5" s="12" t="s">
        <v>412</v>
      </c>
      <c r="H5" s="13" t="s">
        <v>418</v>
      </c>
      <c r="I5" s="15">
        <f t="shared" si="0"/>
        <v>29.939999999999998</v>
      </c>
      <c r="J5" s="16">
        <v>84.8</v>
      </c>
      <c r="K5" s="16">
        <f t="shared" si="1"/>
        <v>50.879999999999995</v>
      </c>
      <c r="L5" s="17">
        <f t="shared" si="2"/>
        <v>80.819999999999993</v>
      </c>
      <c r="M5" s="12">
        <v>3</v>
      </c>
      <c r="N5" s="18" t="s">
        <v>22</v>
      </c>
    </row>
    <row r="6" spans="1:14" s="1" customFormat="1" ht="35.1" customHeight="1" x14ac:dyDescent="0.2">
      <c r="A6" s="11">
        <v>4</v>
      </c>
      <c r="B6" s="12" t="s">
        <v>419</v>
      </c>
      <c r="C6" s="12" t="s">
        <v>420</v>
      </c>
      <c r="D6" s="12" t="s">
        <v>17</v>
      </c>
      <c r="E6" s="12" t="s">
        <v>411</v>
      </c>
      <c r="F6" s="12" t="s">
        <v>19</v>
      </c>
      <c r="G6" s="12" t="s">
        <v>412</v>
      </c>
      <c r="H6" s="13" t="s">
        <v>421</v>
      </c>
      <c r="I6" s="15">
        <f t="shared" si="0"/>
        <v>31.260000000000005</v>
      </c>
      <c r="J6" s="16">
        <v>80.8</v>
      </c>
      <c r="K6" s="16">
        <f t="shared" si="1"/>
        <v>48.48</v>
      </c>
      <c r="L6" s="17">
        <f t="shared" si="2"/>
        <v>79.740000000000009</v>
      </c>
      <c r="M6" s="12">
        <v>4</v>
      </c>
      <c r="N6" s="18" t="s">
        <v>22</v>
      </c>
    </row>
    <row r="7" spans="1:14" s="1" customFormat="1" ht="35.1" customHeight="1" x14ac:dyDescent="0.2">
      <c r="A7" s="11">
        <v>5</v>
      </c>
      <c r="B7" s="12" t="s">
        <v>422</v>
      </c>
      <c r="C7" s="12" t="s">
        <v>423</v>
      </c>
      <c r="D7" s="12" t="s">
        <v>17</v>
      </c>
      <c r="E7" s="12" t="s">
        <v>411</v>
      </c>
      <c r="F7" s="12" t="s">
        <v>19</v>
      </c>
      <c r="G7" s="12" t="s">
        <v>412</v>
      </c>
      <c r="H7" s="13" t="s">
        <v>424</v>
      </c>
      <c r="I7" s="15">
        <f t="shared" si="0"/>
        <v>28.34</v>
      </c>
      <c r="J7" s="16">
        <v>85.2</v>
      </c>
      <c r="K7" s="16">
        <f t="shared" si="1"/>
        <v>51.12</v>
      </c>
      <c r="L7" s="17">
        <f t="shared" si="2"/>
        <v>79.459999999999994</v>
      </c>
      <c r="M7" s="12">
        <v>5</v>
      </c>
      <c r="N7" s="12"/>
    </row>
    <row r="8" spans="1:14" s="1" customFormat="1" ht="35.1" customHeight="1" x14ac:dyDescent="0.2">
      <c r="A8" s="11">
        <v>6</v>
      </c>
      <c r="B8" s="12" t="s">
        <v>425</v>
      </c>
      <c r="C8" s="12" t="s">
        <v>426</v>
      </c>
      <c r="D8" s="12" t="s">
        <v>17</v>
      </c>
      <c r="E8" s="12" t="s">
        <v>411</v>
      </c>
      <c r="F8" s="12" t="s">
        <v>19</v>
      </c>
      <c r="G8" s="12" t="s">
        <v>412</v>
      </c>
      <c r="H8" s="13" t="s">
        <v>427</v>
      </c>
      <c r="I8" s="15">
        <f t="shared" si="0"/>
        <v>29.680000000000003</v>
      </c>
      <c r="J8" s="16">
        <v>73.2</v>
      </c>
      <c r="K8" s="16">
        <f t="shared" si="1"/>
        <v>43.92</v>
      </c>
      <c r="L8" s="17">
        <f t="shared" si="2"/>
        <v>73.600000000000009</v>
      </c>
      <c r="M8" s="12">
        <v>6</v>
      </c>
      <c r="N8" s="12"/>
    </row>
    <row r="9" spans="1:14" s="1" customFormat="1" ht="35.1" customHeight="1" x14ac:dyDescent="0.2">
      <c r="A9" s="11">
        <v>7</v>
      </c>
      <c r="B9" s="12" t="s">
        <v>428</v>
      </c>
      <c r="C9" s="12" t="s">
        <v>429</v>
      </c>
      <c r="D9" s="12" t="s">
        <v>17</v>
      </c>
      <c r="E9" s="12" t="s">
        <v>411</v>
      </c>
      <c r="F9" s="12" t="s">
        <v>19</v>
      </c>
      <c r="G9" s="12" t="s">
        <v>412</v>
      </c>
      <c r="H9" s="13" t="s">
        <v>236</v>
      </c>
      <c r="I9" s="15">
        <f t="shared" si="0"/>
        <v>28.24</v>
      </c>
      <c r="J9" s="16">
        <v>74.599999999999994</v>
      </c>
      <c r="K9" s="16">
        <f t="shared" si="1"/>
        <v>44.76</v>
      </c>
      <c r="L9" s="17">
        <f t="shared" si="2"/>
        <v>73</v>
      </c>
      <c r="M9" s="12">
        <v>7</v>
      </c>
      <c r="N9" s="12"/>
    </row>
    <row r="10" spans="1:14" s="1" customFormat="1" ht="35.1" customHeight="1" x14ac:dyDescent="0.2">
      <c r="A10" s="11">
        <v>8</v>
      </c>
      <c r="B10" s="12" t="s">
        <v>430</v>
      </c>
      <c r="C10" s="12" t="s">
        <v>431</v>
      </c>
      <c r="D10" s="12" t="s">
        <v>17</v>
      </c>
      <c r="E10" s="12" t="s">
        <v>411</v>
      </c>
      <c r="F10" s="12" t="s">
        <v>19</v>
      </c>
      <c r="G10" s="12" t="s">
        <v>412</v>
      </c>
      <c r="H10" s="13" t="s">
        <v>432</v>
      </c>
      <c r="I10" s="15">
        <f t="shared" si="0"/>
        <v>26.74</v>
      </c>
      <c r="J10" s="16">
        <v>76</v>
      </c>
      <c r="K10" s="16">
        <f t="shared" si="1"/>
        <v>45.6</v>
      </c>
      <c r="L10" s="17">
        <f t="shared" si="2"/>
        <v>72.34</v>
      </c>
      <c r="M10" s="12">
        <v>8</v>
      </c>
      <c r="N10" s="12"/>
    </row>
    <row r="11" spans="1:14" s="1" customFormat="1" ht="35.1" customHeight="1" x14ac:dyDescent="0.2">
      <c r="A11" s="11">
        <v>9</v>
      </c>
      <c r="B11" s="12" t="s">
        <v>433</v>
      </c>
      <c r="C11" s="12" t="s">
        <v>434</v>
      </c>
      <c r="D11" s="12" t="s">
        <v>17</v>
      </c>
      <c r="E11" s="12" t="s">
        <v>411</v>
      </c>
      <c r="F11" s="12" t="s">
        <v>19</v>
      </c>
      <c r="G11" s="12" t="s">
        <v>412</v>
      </c>
      <c r="H11" s="13" t="s">
        <v>61</v>
      </c>
      <c r="I11" s="15">
        <f t="shared" si="0"/>
        <v>27.64</v>
      </c>
      <c r="J11" s="16">
        <v>71.8</v>
      </c>
      <c r="K11" s="16">
        <f t="shared" si="1"/>
        <v>43.08</v>
      </c>
      <c r="L11" s="17">
        <f t="shared" si="2"/>
        <v>70.72</v>
      </c>
      <c r="M11" s="12">
        <v>9</v>
      </c>
      <c r="N11" s="12"/>
    </row>
    <row r="12" spans="1:14" s="1" customFormat="1" ht="35.1" customHeight="1" x14ac:dyDescent="0.2">
      <c r="A12" s="11">
        <v>10</v>
      </c>
      <c r="B12" s="12" t="s">
        <v>435</v>
      </c>
      <c r="C12" s="12" t="s">
        <v>436</v>
      </c>
      <c r="D12" s="12" t="s">
        <v>17</v>
      </c>
      <c r="E12" s="12" t="s">
        <v>411</v>
      </c>
      <c r="F12" s="12" t="s">
        <v>19</v>
      </c>
      <c r="G12" s="12" t="s">
        <v>412</v>
      </c>
      <c r="H12" s="13" t="s">
        <v>437</v>
      </c>
      <c r="I12" s="15">
        <f t="shared" si="0"/>
        <v>27.900000000000002</v>
      </c>
      <c r="J12" s="16">
        <v>70.599999999999994</v>
      </c>
      <c r="K12" s="16">
        <f t="shared" si="1"/>
        <v>42.359999999999992</v>
      </c>
      <c r="L12" s="17">
        <f t="shared" si="2"/>
        <v>70.259999999999991</v>
      </c>
      <c r="M12" s="12">
        <v>10</v>
      </c>
      <c r="N12" s="12"/>
    </row>
    <row r="13" spans="1:14" s="1" customFormat="1" ht="35.1" customHeight="1" x14ac:dyDescent="0.2">
      <c r="A13" s="11">
        <v>11</v>
      </c>
      <c r="B13" s="12" t="s">
        <v>438</v>
      </c>
      <c r="C13" s="12" t="s">
        <v>439</v>
      </c>
      <c r="D13" s="12" t="s">
        <v>17</v>
      </c>
      <c r="E13" s="12" t="s">
        <v>411</v>
      </c>
      <c r="F13" s="12" t="s">
        <v>19</v>
      </c>
      <c r="G13" s="12" t="s">
        <v>412</v>
      </c>
      <c r="H13" s="13" t="s">
        <v>440</v>
      </c>
      <c r="I13" s="15">
        <f t="shared" si="0"/>
        <v>27.14</v>
      </c>
      <c r="J13" s="16">
        <v>20</v>
      </c>
      <c r="K13" s="16">
        <f t="shared" si="1"/>
        <v>12</v>
      </c>
      <c r="L13" s="17">
        <f t="shared" si="2"/>
        <v>39.14</v>
      </c>
      <c r="M13" s="12">
        <v>11</v>
      </c>
      <c r="N13" s="12"/>
    </row>
    <row r="14" spans="1:14" s="1" customFormat="1" ht="35.1" customHeight="1" x14ac:dyDescent="0.2">
      <c r="A14" s="11">
        <v>12</v>
      </c>
      <c r="B14" s="12" t="s">
        <v>441</v>
      </c>
      <c r="C14" s="12" t="s">
        <v>442</v>
      </c>
      <c r="D14" s="12" t="s">
        <v>17</v>
      </c>
      <c r="E14" s="12" t="s">
        <v>411</v>
      </c>
      <c r="F14" s="12" t="s">
        <v>19</v>
      </c>
      <c r="G14" s="12" t="s">
        <v>412</v>
      </c>
      <c r="H14" s="13" t="s">
        <v>443</v>
      </c>
      <c r="I14" s="15">
        <f t="shared" si="0"/>
        <v>29.12</v>
      </c>
      <c r="J14" s="16">
        <v>-1</v>
      </c>
      <c r="K14" s="16">
        <v>0</v>
      </c>
      <c r="L14" s="17">
        <f t="shared" si="2"/>
        <v>29.12</v>
      </c>
      <c r="M14" s="12">
        <v>12</v>
      </c>
      <c r="N14" s="12"/>
    </row>
    <row r="15" spans="1:14" s="1" customFormat="1" ht="35.1" customHeight="1" x14ac:dyDescent="0.2">
      <c r="A15" s="11">
        <v>13</v>
      </c>
      <c r="B15" s="12" t="s">
        <v>444</v>
      </c>
      <c r="C15" s="12" t="s">
        <v>445</v>
      </c>
      <c r="D15" s="12" t="s">
        <v>17</v>
      </c>
      <c r="E15" s="12" t="s">
        <v>411</v>
      </c>
      <c r="F15" s="12" t="s">
        <v>85</v>
      </c>
      <c r="G15" s="12" t="s">
        <v>446</v>
      </c>
      <c r="H15" s="13" t="s">
        <v>357</v>
      </c>
      <c r="I15" s="15">
        <f t="shared" si="0"/>
        <v>31.22</v>
      </c>
      <c r="J15" s="16">
        <v>80</v>
      </c>
      <c r="K15" s="16">
        <f t="shared" ref="K15:K53" si="3">J15*0.6</f>
        <v>48</v>
      </c>
      <c r="L15" s="17">
        <f t="shared" si="2"/>
        <v>79.22</v>
      </c>
      <c r="M15" s="12">
        <v>1</v>
      </c>
      <c r="N15" s="18" t="s">
        <v>22</v>
      </c>
    </row>
    <row r="16" spans="1:14" s="1" customFormat="1" ht="35.1" customHeight="1" x14ac:dyDescent="0.2">
      <c r="A16" s="11">
        <v>14</v>
      </c>
      <c r="B16" s="12" t="s">
        <v>447</v>
      </c>
      <c r="C16" s="12" t="s">
        <v>448</v>
      </c>
      <c r="D16" s="12" t="s">
        <v>17</v>
      </c>
      <c r="E16" s="12" t="s">
        <v>411</v>
      </c>
      <c r="F16" s="12" t="s">
        <v>85</v>
      </c>
      <c r="G16" s="12" t="s">
        <v>446</v>
      </c>
      <c r="H16" s="13" t="s">
        <v>449</v>
      </c>
      <c r="I16" s="15">
        <f t="shared" si="0"/>
        <v>29.200000000000003</v>
      </c>
      <c r="J16" s="16">
        <v>82.4</v>
      </c>
      <c r="K16" s="16">
        <f t="shared" si="3"/>
        <v>49.440000000000005</v>
      </c>
      <c r="L16" s="17">
        <f t="shared" si="2"/>
        <v>78.640000000000015</v>
      </c>
      <c r="M16" s="12">
        <v>2</v>
      </c>
      <c r="N16" s="18" t="s">
        <v>22</v>
      </c>
    </row>
    <row r="17" spans="1:14" s="1" customFormat="1" ht="35.1" customHeight="1" x14ac:dyDescent="0.2">
      <c r="A17" s="11">
        <v>15</v>
      </c>
      <c r="B17" s="12" t="s">
        <v>450</v>
      </c>
      <c r="C17" s="12" t="s">
        <v>451</v>
      </c>
      <c r="D17" s="12" t="s">
        <v>17</v>
      </c>
      <c r="E17" s="12" t="s">
        <v>411</v>
      </c>
      <c r="F17" s="12" t="s">
        <v>85</v>
      </c>
      <c r="G17" s="12" t="s">
        <v>446</v>
      </c>
      <c r="H17" s="13">
        <v>76.2</v>
      </c>
      <c r="I17" s="15">
        <f t="shared" si="0"/>
        <v>30.480000000000004</v>
      </c>
      <c r="J17" s="16">
        <v>79.599999999999994</v>
      </c>
      <c r="K17" s="16">
        <f t="shared" si="3"/>
        <v>47.76</v>
      </c>
      <c r="L17" s="17">
        <f t="shared" si="2"/>
        <v>78.240000000000009</v>
      </c>
      <c r="M17" s="12">
        <v>3</v>
      </c>
      <c r="N17" s="18" t="s">
        <v>22</v>
      </c>
    </row>
    <row r="18" spans="1:14" s="1" customFormat="1" ht="35.1" customHeight="1" x14ac:dyDescent="0.2">
      <c r="A18" s="11">
        <v>16</v>
      </c>
      <c r="B18" s="12" t="s">
        <v>452</v>
      </c>
      <c r="C18" s="12" t="s">
        <v>453</v>
      </c>
      <c r="D18" s="12" t="s">
        <v>17</v>
      </c>
      <c r="E18" s="12" t="s">
        <v>411</v>
      </c>
      <c r="F18" s="12" t="s">
        <v>85</v>
      </c>
      <c r="G18" s="12" t="s">
        <v>446</v>
      </c>
      <c r="H18" s="13" t="s">
        <v>454</v>
      </c>
      <c r="I18" s="15">
        <f t="shared" si="0"/>
        <v>31.24</v>
      </c>
      <c r="J18" s="16">
        <v>78</v>
      </c>
      <c r="K18" s="16">
        <f t="shared" si="3"/>
        <v>46.8</v>
      </c>
      <c r="L18" s="17">
        <f t="shared" si="2"/>
        <v>78.039999999999992</v>
      </c>
      <c r="M18" s="12">
        <v>4</v>
      </c>
      <c r="N18" s="18" t="s">
        <v>22</v>
      </c>
    </row>
    <row r="19" spans="1:14" s="1" customFormat="1" ht="35.1" customHeight="1" x14ac:dyDescent="0.2">
      <c r="A19" s="11">
        <v>17</v>
      </c>
      <c r="B19" s="12" t="s">
        <v>455</v>
      </c>
      <c r="C19" s="12" t="s">
        <v>456</v>
      </c>
      <c r="D19" s="12" t="s">
        <v>17</v>
      </c>
      <c r="E19" s="12" t="s">
        <v>411</v>
      </c>
      <c r="F19" s="12" t="s">
        <v>85</v>
      </c>
      <c r="G19" s="12" t="s">
        <v>446</v>
      </c>
      <c r="H19" s="13" t="s">
        <v>457</v>
      </c>
      <c r="I19" s="15">
        <f t="shared" si="0"/>
        <v>28.960000000000004</v>
      </c>
      <c r="J19" s="16">
        <v>81.400000000000006</v>
      </c>
      <c r="K19" s="16">
        <f t="shared" si="3"/>
        <v>48.84</v>
      </c>
      <c r="L19" s="17">
        <f t="shared" si="2"/>
        <v>77.800000000000011</v>
      </c>
      <c r="M19" s="12">
        <v>5</v>
      </c>
      <c r="N19" s="18" t="s">
        <v>22</v>
      </c>
    </row>
    <row r="20" spans="1:14" s="1" customFormat="1" ht="35.1" customHeight="1" x14ac:dyDescent="0.2">
      <c r="A20" s="11">
        <v>18</v>
      </c>
      <c r="B20" s="12" t="s">
        <v>458</v>
      </c>
      <c r="C20" s="12" t="s">
        <v>459</v>
      </c>
      <c r="D20" s="12" t="s">
        <v>17</v>
      </c>
      <c r="E20" s="12" t="s">
        <v>411</v>
      </c>
      <c r="F20" s="12" t="s">
        <v>85</v>
      </c>
      <c r="G20" s="12" t="s">
        <v>446</v>
      </c>
      <c r="H20" s="13" t="s">
        <v>154</v>
      </c>
      <c r="I20" s="15">
        <f t="shared" si="0"/>
        <v>30.680000000000003</v>
      </c>
      <c r="J20" s="16">
        <v>78.400000000000006</v>
      </c>
      <c r="K20" s="16">
        <f t="shared" si="3"/>
        <v>47.04</v>
      </c>
      <c r="L20" s="17">
        <f t="shared" si="2"/>
        <v>77.72</v>
      </c>
      <c r="M20" s="12">
        <v>6</v>
      </c>
      <c r="N20" s="18" t="s">
        <v>22</v>
      </c>
    </row>
    <row r="21" spans="1:14" s="1" customFormat="1" ht="35.1" customHeight="1" x14ac:dyDescent="0.2">
      <c r="A21" s="11">
        <v>19</v>
      </c>
      <c r="B21" s="12" t="s">
        <v>460</v>
      </c>
      <c r="C21" s="12" t="s">
        <v>461</v>
      </c>
      <c r="D21" s="12" t="s">
        <v>17</v>
      </c>
      <c r="E21" s="12" t="s">
        <v>411</v>
      </c>
      <c r="F21" s="12" t="s">
        <v>85</v>
      </c>
      <c r="G21" s="12" t="s">
        <v>446</v>
      </c>
      <c r="H21" s="13" t="s">
        <v>462</v>
      </c>
      <c r="I21" s="15">
        <f t="shared" si="0"/>
        <v>30.480000000000004</v>
      </c>
      <c r="J21" s="16">
        <v>78.2</v>
      </c>
      <c r="K21" s="16">
        <f t="shared" si="3"/>
        <v>46.92</v>
      </c>
      <c r="L21" s="17">
        <f t="shared" si="2"/>
        <v>77.400000000000006</v>
      </c>
      <c r="M21" s="12">
        <v>7</v>
      </c>
      <c r="N21" s="18" t="s">
        <v>22</v>
      </c>
    </row>
    <row r="22" spans="1:14" s="1" customFormat="1" ht="35.1" customHeight="1" x14ac:dyDescent="0.2">
      <c r="A22" s="11">
        <v>20</v>
      </c>
      <c r="B22" s="12" t="s">
        <v>463</v>
      </c>
      <c r="C22" s="12" t="s">
        <v>464</v>
      </c>
      <c r="D22" s="12" t="s">
        <v>17</v>
      </c>
      <c r="E22" s="12" t="s">
        <v>411</v>
      </c>
      <c r="F22" s="12" t="s">
        <v>85</v>
      </c>
      <c r="G22" s="12" t="s">
        <v>446</v>
      </c>
      <c r="H22" s="13" t="s">
        <v>465</v>
      </c>
      <c r="I22" s="15">
        <f t="shared" si="0"/>
        <v>30.160000000000004</v>
      </c>
      <c r="J22" s="16">
        <v>78.2</v>
      </c>
      <c r="K22" s="16">
        <f t="shared" si="3"/>
        <v>46.92</v>
      </c>
      <c r="L22" s="17">
        <f t="shared" si="2"/>
        <v>77.080000000000013</v>
      </c>
      <c r="M22" s="12">
        <v>8</v>
      </c>
      <c r="N22" s="18" t="s">
        <v>22</v>
      </c>
    </row>
    <row r="23" spans="1:14" s="1" customFormat="1" ht="35.1" customHeight="1" x14ac:dyDescent="0.2">
      <c r="A23" s="11">
        <v>21</v>
      </c>
      <c r="B23" s="12" t="s">
        <v>466</v>
      </c>
      <c r="C23" s="12" t="s">
        <v>467</v>
      </c>
      <c r="D23" s="12" t="s">
        <v>17</v>
      </c>
      <c r="E23" s="12" t="s">
        <v>411</v>
      </c>
      <c r="F23" s="12" t="s">
        <v>85</v>
      </c>
      <c r="G23" s="12" t="s">
        <v>446</v>
      </c>
      <c r="H23" s="13" t="s">
        <v>221</v>
      </c>
      <c r="I23" s="15">
        <f t="shared" si="0"/>
        <v>30.200000000000003</v>
      </c>
      <c r="J23" s="16">
        <v>77.599999999999994</v>
      </c>
      <c r="K23" s="16">
        <f t="shared" si="3"/>
        <v>46.559999999999995</v>
      </c>
      <c r="L23" s="17">
        <f t="shared" si="2"/>
        <v>76.759999999999991</v>
      </c>
      <c r="M23" s="12">
        <v>9</v>
      </c>
      <c r="N23" s="18" t="s">
        <v>22</v>
      </c>
    </row>
    <row r="24" spans="1:14" s="1" customFormat="1" ht="35.1" customHeight="1" x14ac:dyDescent="0.2">
      <c r="A24" s="11">
        <v>22</v>
      </c>
      <c r="B24" s="12" t="s">
        <v>468</v>
      </c>
      <c r="C24" s="12" t="s">
        <v>469</v>
      </c>
      <c r="D24" s="12" t="s">
        <v>17</v>
      </c>
      <c r="E24" s="12" t="s">
        <v>411</v>
      </c>
      <c r="F24" s="12" t="s">
        <v>85</v>
      </c>
      <c r="G24" s="12" t="s">
        <v>446</v>
      </c>
      <c r="H24" s="13" t="s">
        <v>233</v>
      </c>
      <c r="I24" s="15">
        <f t="shared" si="0"/>
        <v>28.400000000000002</v>
      </c>
      <c r="J24" s="16">
        <v>79.8</v>
      </c>
      <c r="K24" s="16">
        <f t="shared" si="3"/>
        <v>47.879999999999995</v>
      </c>
      <c r="L24" s="17">
        <f t="shared" si="2"/>
        <v>76.28</v>
      </c>
      <c r="M24" s="12">
        <v>10</v>
      </c>
      <c r="N24" s="18" t="s">
        <v>22</v>
      </c>
    </row>
    <row r="25" spans="1:14" s="1" customFormat="1" ht="35.1" customHeight="1" x14ac:dyDescent="0.2">
      <c r="A25" s="11">
        <v>23</v>
      </c>
      <c r="B25" s="12" t="s">
        <v>470</v>
      </c>
      <c r="C25" s="12" t="s">
        <v>471</v>
      </c>
      <c r="D25" s="12" t="s">
        <v>17</v>
      </c>
      <c r="E25" s="12" t="s">
        <v>411</v>
      </c>
      <c r="F25" s="12" t="s">
        <v>85</v>
      </c>
      <c r="G25" s="12" t="s">
        <v>446</v>
      </c>
      <c r="H25" s="13" t="s">
        <v>472</v>
      </c>
      <c r="I25" s="15">
        <f t="shared" si="0"/>
        <v>30.12</v>
      </c>
      <c r="J25" s="16">
        <v>76.400000000000006</v>
      </c>
      <c r="K25" s="16">
        <f t="shared" si="3"/>
        <v>45.84</v>
      </c>
      <c r="L25" s="17">
        <f t="shared" si="2"/>
        <v>75.960000000000008</v>
      </c>
      <c r="M25" s="12">
        <v>11</v>
      </c>
      <c r="N25" s="18" t="s">
        <v>22</v>
      </c>
    </row>
    <row r="26" spans="1:14" s="1" customFormat="1" ht="35.1" customHeight="1" x14ac:dyDescent="0.2">
      <c r="A26" s="11">
        <v>24</v>
      </c>
      <c r="B26" s="12" t="s">
        <v>473</v>
      </c>
      <c r="C26" s="12" t="s">
        <v>474</v>
      </c>
      <c r="D26" s="12" t="s">
        <v>17</v>
      </c>
      <c r="E26" s="12" t="s">
        <v>411</v>
      </c>
      <c r="F26" s="12" t="s">
        <v>85</v>
      </c>
      <c r="G26" s="12" t="s">
        <v>446</v>
      </c>
      <c r="H26" s="13" t="s">
        <v>475</v>
      </c>
      <c r="I26" s="15">
        <f t="shared" si="0"/>
        <v>27.74</v>
      </c>
      <c r="J26" s="16">
        <v>80</v>
      </c>
      <c r="K26" s="16">
        <f t="shared" si="3"/>
        <v>48</v>
      </c>
      <c r="L26" s="17">
        <f t="shared" si="2"/>
        <v>75.739999999999995</v>
      </c>
      <c r="M26" s="12">
        <v>12</v>
      </c>
      <c r="N26" s="18" t="s">
        <v>22</v>
      </c>
    </row>
    <row r="27" spans="1:14" s="1" customFormat="1" ht="35.1" customHeight="1" x14ac:dyDescent="0.2">
      <c r="A27" s="11">
        <v>25</v>
      </c>
      <c r="B27" s="12" t="s">
        <v>476</v>
      </c>
      <c r="C27" s="12" t="s">
        <v>477</v>
      </c>
      <c r="D27" s="12" t="s">
        <v>17</v>
      </c>
      <c r="E27" s="12" t="s">
        <v>411</v>
      </c>
      <c r="F27" s="12" t="s">
        <v>85</v>
      </c>
      <c r="G27" s="12" t="s">
        <v>446</v>
      </c>
      <c r="H27" s="13" t="s">
        <v>25</v>
      </c>
      <c r="I27" s="15">
        <f t="shared" si="0"/>
        <v>27.78</v>
      </c>
      <c r="J27" s="16">
        <v>79.8</v>
      </c>
      <c r="K27" s="16">
        <f t="shared" si="3"/>
        <v>47.879999999999995</v>
      </c>
      <c r="L27" s="17">
        <f t="shared" si="2"/>
        <v>75.66</v>
      </c>
      <c r="M27" s="12">
        <v>13</v>
      </c>
      <c r="N27" s="18" t="s">
        <v>22</v>
      </c>
    </row>
    <row r="28" spans="1:14" s="2" customFormat="1" ht="35.1" customHeight="1" x14ac:dyDescent="0.2">
      <c r="A28" s="11">
        <v>26</v>
      </c>
      <c r="B28" s="12" t="s">
        <v>478</v>
      </c>
      <c r="C28" s="12" t="s">
        <v>479</v>
      </c>
      <c r="D28" s="12" t="s">
        <v>17</v>
      </c>
      <c r="E28" s="12" t="s">
        <v>411</v>
      </c>
      <c r="F28" s="12" t="s">
        <v>85</v>
      </c>
      <c r="G28" s="12" t="s">
        <v>446</v>
      </c>
      <c r="H28" s="13" t="s">
        <v>480</v>
      </c>
      <c r="I28" s="15">
        <f t="shared" si="0"/>
        <v>31.439999999999998</v>
      </c>
      <c r="J28" s="16">
        <v>73.599999999999994</v>
      </c>
      <c r="K28" s="16">
        <f t="shared" si="3"/>
        <v>44.16</v>
      </c>
      <c r="L28" s="17">
        <f t="shared" si="2"/>
        <v>75.599999999999994</v>
      </c>
      <c r="M28" s="12">
        <v>14</v>
      </c>
      <c r="N28" s="12" t="s">
        <v>481</v>
      </c>
    </row>
    <row r="29" spans="1:14" s="2" customFormat="1" ht="35.1" customHeight="1" x14ac:dyDescent="0.2">
      <c r="A29" s="11">
        <v>27</v>
      </c>
      <c r="B29" s="12" t="s">
        <v>482</v>
      </c>
      <c r="C29" s="12" t="s">
        <v>483</v>
      </c>
      <c r="D29" s="12" t="s">
        <v>17</v>
      </c>
      <c r="E29" s="12" t="s">
        <v>411</v>
      </c>
      <c r="F29" s="12" t="s">
        <v>85</v>
      </c>
      <c r="G29" s="12" t="s">
        <v>446</v>
      </c>
      <c r="H29" s="13" t="s">
        <v>484</v>
      </c>
      <c r="I29" s="15">
        <f t="shared" si="0"/>
        <v>29.28</v>
      </c>
      <c r="J29" s="16">
        <v>77.2</v>
      </c>
      <c r="K29" s="16">
        <f t="shared" si="3"/>
        <v>46.32</v>
      </c>
      <c r="L29" s="17">
        <f t="shared" si="2"/>
        <v>75.599999999999994</v>
      </c>
      <c r="M29" s="12">
        <v>14</v>
      </c>
      <c r="N29" s="12" t="s">
        <v>481</v>
      </c>
    </row>
    <row r="30" spans="1:14" s="1" customFormat="1" ht="35.1" customHeight="1" x14ac:dyDescent="0.2">
      <c r="A30" s="11">
        <v>28</v>
      </c>
      <c r="B30" s="12" t="s">
        <v>485</v>
      </c>
      <c r="C30" s="12" t="s">
        <v>486</v>
      </c>
      <c r="D30" s="12" t="s">
        <v>17</v>
      </c>
      <c r="E30" s="12" t="s">
        <v>411</v>
      </c>
      <c r="F30" s="12" t="s">
        <v>85</v>
      </c>
      <c r="G30" s="12" t="s">
        <v>446</v>
      </c>
      <c r="H30" s="13" t="s">
        <v>64</v>
      </c>
      <c r="I30" s="15">
        <f t="shared" si="0"/>
        <v>28.060000000000002</v>
      </c>
      <c r="J30" s="16">
        <v>79</v>
      </c>
      <c r="K30" s="16">
        <f t="shared" si="3"/>
        <v>47.4</v>
      </c>
      <c r="L30" s="17">
        <f t="shared" si="2"/>
        <v>75.460000000000008</v>
      </c>
      <c r="M30" s="12">
        <v>16</v>
      </c>
      <c r="N30" s="12"/>
    </row>
    <row r="31" spans="1:14" s="1" customFormat="1" ht="35.1" customHeight="1" x14ac:dyDescent="0.2">
      <c r="A31" s="11">
        <v>29</v>
      </c>
      <c r="B31" s="12" t="s">
        <v>487</v>
      </c>
      <c r="C31" s="12" t="s">
        <v>488</v>
      </c>
      <c r="D31" s="12" t="s">
        <v>17</v>
      </c>
      <c r="E31" s="12" t="s">
        <v>411</v>
      </c>
      <c r="F31" s="12" t="s">
        <v>85</v>
      </c>
      <c r="G31" s="12" t="s">
        <v>446</v>
      </c>
      <c r="H31" s="13" t="s">
        <v>489</v>
      </c>
      <c r="I31" s="15">
        <f t="shared" si="0"/>
        <v>27.439999999999998</v>
      </c>
      <c r="J31" s="16">
        <v>79.8</v>
      </c>
      <c r="K31" s="16">
        <f t="shared" si="3"/>
        <v>47.879999999999995</v>
      </c>
      <c r="L31" s="17">
        <f t="shared" si="2"/>
        <v>75.319999999999993</v>
      </c>
      <c r="M31" s="12">
        <v>17</v>
      </c>
      <c r="N31" s="12"/>
    </row>
    <row r="32" spans="1:14" s="1" customFormat="1" ht="35.1" customHeight="1" x14ac:dyDescent="0.2">
      <c r="A32" s="11">
        <v>30</v>
      </c>
      <c r="B32" s="12" t="s">
        <v>490</v>
      </c>
      <c r="C32" s="12" t="s">
        <v>491</v>
      </c>
      <c r="D32" s="12" t="s">
        <v>17</v>
      </c>
      <c r="E32" s="12" t="s">
        <v>411</v>
      </c>
      <c r="F32" s="12" t="s">
        <v>85</v>
      </c>
      <c r="G32" s="12" t="s">
        <v>446</v>
      </c>
      <c r="H32" s="13" t="s">
        <v>492</v>
      </c>
      <c r="I32" s="15">
        <f t="shared" si="0"/>
        <v>29.24</v>
      </c>
      <c r="J32" s="16">
        <v>76.400000000000006</v>
      </c>
      <c r="K32" s="16">
        <f t="shared" si="3"/>
        <v>45.84</v>
      </c>
      <c r="L32" s="17">
        <f t="shared" si="2"/>
        <v>75.08</v>
      </c>
      <c r="M32" s="12">
        <v>18</v>
      </c>
      <c r="N32" s="12"/>
    </row>
    <row r="33" spans="1:14" s="1" customFormat="1" ht="35.1" customHeight="1" x14ac:dyDescent="0.2">
      <c r="A33" s="11">
        <v>31</v>
      </c>
      <c r="B33" s="12" t="s">
        <v>493</v>
      </c>
      <c r="C33" s="12" t="s">
        <v>494</v>
      </c>
      <c r="D33" s="12" t="s">
        <v>17</v>
      </c>
      <c r="E33" s="12" t="s">
        <v>411</v>
      </c>
      <c r="F33" s="12" t="s">
        <v>85</v>
      </c>
      <c r="G33" s="12" t="s">
        <v>446</v>
      </c>
      <c r="H33" s="13" t="s">
        <v>495</v>
      </c>
      <c r="I33" s="15">
        <f t="shared" si="0"/>
        <v>30.880000000000003</v>
      </c>
      <c r="J33" s="16">
        <v>73.2</v>
      </c>
      <c r="K33" s="16">
        <f t="shared" si="3"/>
        <v>43.92</v>
      </c>
      <c r="L33" s="17">
        <f t="shared" si="2"/>
        <v>74.800000000000011</v>
      </c>
      <c r="M33" s="12">
        <v>19</v>
      </c>
      <c r="N33" s="12"/>
    </row>
    <row r="34" spans="1:14" s="1" customFormat="1" ht="35.1" customHeight="1" x14ac:dyDescent="0.2">
      <c r="A34" s="11">
        <v>32</v>
      </c>
      <c r="B34" s="12" t="s">
        <v>496</v>
      </c>
      <c r="C34" s="12" t="s">
        <v>497</v>
      </c>
      <c r="D34" s="12" t="s">
        <v>17</v>
      </c>
      <c r="E34" s="12" t="s">
        <v>411</v>
      </c>
      <c r="F34" s="12" t="s">
        <v>85</v>
      </c>
      <c r="G34" s="12" t="s">
        <v>446</v>
      </c>
      <c r="H34" s="13" t="s">
        <v>73</v>
      </c>
      <c r="I34" s="15">
        <f t="shared" si="0"/>
        <v>28.980000000000004</v>
      </c>
      <c r="J34" s="16">
        <v>76.2</v>
      </c>
      <c r="K34" s="16">
        <f t="shared" si="3"/>
        <v>45.72</v>
      </c>
      <c r="L34" s="17">
        <f t="shared" si="2"/>
        <v>74.7</v>
      </c>
      <c r="M34" s="12">
        <v>20</v>
      </c>
      <c r="N34" s="12"/>
    </row>
    <row r="35" spans="1:14" s="1" customFormat="1" ht="35.1" customHeight="1" x14ac:dyDescent="0.2">
      <c r="A35" s="11">
        <v>33</v>
      </c>
      <c r="B35" s="12" t="s">
        <v>498</v>
      </c>
      <c r="C35" s="12" t="s">
        <v>499</v>
      </c>
      <c r="D35" s="12" t="s">
        <v>17</v>
      </c>
      <c r="E35" s="12" t="s">
        <v>411</v>
      </c>
      <c r="F35" s="12" t="s">
        <v>85</v>
      </c>
      <c r="G35" s="12" t="s">
        <v>446</v>
      </c>
      <c r="H35" s="13" t="s">
        <v>500</v>
      </c>
      <c r="I35" s="15">
        <f t="shared" si="0"/>
        <v>28.680000000000003</v>
      </c>
      <c r="J35" s="16">
        <v>76.599999999999994</v>
      </c>
      <c r="K35" s="16">
        <f t="shared" si="3"/>
        <v>45.959999999999994</v>
      </c>
      <c r="L35" s="17">
        <f t="shared" si="2"/>
        <v>74.64</v>
      </c>
      <c r="M35" s="12">
        <v>21</v>
      </c>
      <c r="N35" s="12"/>
    </row>
    <row r="36" spans="1:14" s="1" customFormat="1" ht="35.1" customHeight="1" x14ac:dyDescent="0.2">
      <c r="A36" s="11">
        <v>34</v>
      </c>
      <c r="B36" s="12" t="s">
        <v>501</v>
      </c>
      <c r="C36" s="12" t="s">
        <v>502</v>
      </c>
      <c r="D36" s="12" t="s">
        <v>17</v>
      </c>
      <c r="E36" s="12" t="s">
        <v>411</v>
      </c>
      <c r="F36" s="12" t="s">
        <v>85</v>
      </c>
      <c r="G36" s="12" t="s">
        <v>446</v>
      </c>
      <c r="H36" s="13" t="s">
        <v>305</v>
      </c>
      <c r="I36" s="15">
        <f t="shared" si="0"/>
        <v>27.02</v>
      </c>
      <c r="J36" s="16">
        <v>78.8</v>
      </c>
      <c r="K36" s="16">
        <f t="shared" si="3"/>
        <v>47.279999999999994</v>
      </c>
      <c r="L36" s="17">
        <f t="shared" si="2"/>
        <v>74.3</v>
      </c>
      <c r="M36" s="12">
        <v>22</v>
      </c>
      <c r="N36" s="12"/>
    </row>
    <row r="37" spans="1:14" s="1" customFormat="1" ht="35.1" customHeight="1" x14ac:dyDescent="0.2">
      <c r="A37" s="11">
        <v>35</v>
      </c>
      <c r="B37" s="12" t="s">
        <v>503</v>
      </c>
      <c r="C37" s="12" t="s">
        <v>504</v>
      </c>
      <c r="D37" s="12" t="s">
        <v>17</v>
      </c>
      <c r="E37" s="12" t="s">
        <v>411</v>
      </c>
      <c r="F37" s="12" t="s">
        <v>85</v>
      </c>
      <c r="G37" s="12" t="s">
        <v>446</v>
      </c>
      <c r="H37" s="13" t="s">
        <v>183</v>
      </c>
      <c r="I37" s="15">
        <f t="shared" si="0"/>
        <v>27.84</v>
      </c>
      <c r="J37" s="16">
        <v>76.8</v>
      </c>
      <c r="K37" s="16">
        <f t="shared" si="3"/>
        <v>46.08</v>
      </c>
      <c r="L37" s="17">
        <f t="shared" si="2"/>
        <v>73.92</v>
      </c>
      <c r="M37" s="12">
        <v>23</v>
      </c>
      <c r="N37" s="12"/>
    </row>
    <row r="38" spans="1:14" s="1" customFormat="1" ht="35.1" customHeight="1" x14ac:dyDescent="0.2">
      <c r="A38" s="11">
        <v>36</v>
      </c>
      <c r="B38" s="12" t="s">
        <v>505</v>
      </c>
      <c r="C38" s="12" t="s">
        <v>506</v>
      </c>
      <c r="D38" s="12" t="s">
        <v>17</v>
      </c>
      <c r="E38" s="12" t="s">
        <v>411</v>
      </c>
      <c r="F38" s="12" t="s">
        <v>85</v>
      </c>
      <c r="G38" s="12" t="s">
        <v>446</v>
      </c>
      <c r="H38" s="13" t="s">
        <v>507</v>
      </c>
      <c r="I38" s="15">
        <f t="shared" si="0"/>
        <v>28.22</v>
      </c>
      <c r="J38" s="16">
        <v>75.8</v>
      </c>
      <c r="K38" s="16">
        <f t="shared" si="3"/>
        <v>45.48</v>
      </c>
      <c r="L38" s="17">
        <f t="shared" si="2"/>
        <v>73.699999999999989</v>
      </c>
      <c r="M38" s="12">
        <v>24</v>
      </c>
      <c r="N38" s="12"/>
    </row>
    <row r="39" spans="1:14" s="1" customFormat="1" ht="35.1" customHeight="1" x14ac:dyDescent="0.2">
      <c r="A39" s="11">
        <v>37</v>
      </c>
      <c r="B39" s="12" t="s">
        <v>508</v>
      </c>
      <c r="C39" s="12" t="s">
        <v>509</v>
      </c>
      <c r="D39" s="12" t="s">
        <v>17</v>
      </c>
      <c r="E39" s="12" t="s">
        <v>411</v>
      </c>
      <c r="F39" s="12" t="s">
        <v>85</v>
      </c>
      <c r="G39" s="12" t="s">
        <v>446</v>
      </c>
      <c r="H39" s="13" t="s">
        <v>510</v>
      </c>
      <c r="I39" s="15">
        <f t="shared" si="0"/>
        <v>29.6</v>
      </c>
      <c r="J39" s="16">
        <v>72.8</v>
      </c>
      <c r="K39" s="16">
        <f t="shared" si="3"/>
        <v>43.68</v>
      </c>
      <c r="L39" s="17">
        <f t="shared" si="2"/>
        <v>73.28</v>
      </c>
      <c r="M39" s="12">
        <v>25</v>
      </c>
      <c r="N39" s="12"/>
    </row>
    <row r="40" spans="1:14" s="1" customFormat="1" ht="35.1" customHeight="1" x14ac:dyDescent="0.2">
      <c r="A40" s="11">
        <v>38</v>
      </c>
      <c r="B40" s="12" t="s">
        <v>511</v>
      </c>
      <c r="C40" s="12" t="s">
        <v>512</v>
      </c>
      <c r="D40" s="12" t="s">
        <v>17</v>
      </c>
      <c r="E40" s="12" t="s">
        <v>411</v>
      </c>
      <c r="F40" s="12" t="s">
        <v>85</v>
      </c>
      <c r="G40" s="12" t="s">
        <v>446</v>
      </c>
      <c r="H40" s="13" t="s">
        <v>513</v>
      </c>
      <c r="I40" s="15">
        <f t="shared" si="0"/>
        <v>27.400000000000002</v>
      </c>
      <c r="J40" s="16">
        <v>75</v>
      </c>
      <c r="K40" s="16">
        <f t="shared" si="3"/>
        <v>45</v>
      </c>
      <c r="L40" s="17">
        <f t="shared" si="2"/>
        <v>72.400000000000006</v>
      </c>
      <c r="M40" s="12">
        <v>26</v>
      </c>
      <c r="N40" s="12"/>
    </row>
    <row r="41" spans="1:14" s="1" customFormat="1" ht="35.1" customHeight="1" x14ac:dyDescent="0.2">
      <c r="A41" s="11">
        <v>39</v>
      </c>
      <c r="B41" s="12" t="s">
        <v>514</v>
      </c>
      <c r="C41" s="12" t="s">
        <v>515</v>
      </c>
      <c r="D41" s="12" t="s">
        <v>17</v>
      </c>
      <c r="E41" s="12" t="s">
        <v>411</v>
      </c>
      <c r="F41" s="12" t="s">
        <v>85</v>
      </c>
      <c r="G41" s="12" t="s">
        <v>446</v>
      </c>
      <c r="H41" s="13" t="s">
        <v>432</v>
      </c>
      <c r="I41" s="15">
        <f t="shared" si="0"/>
        <v>26.74</v>
      </c>
      <c r="J41" s="16">
        <v>75.599999999999994</v>
      </c>
      <c r="K41" s="16">
        <f t="shared" si="3"/>
        <v>45.359999999999992</v>
      </c>
      <c r="L41" s="17">
        <f t="shared" si="2"/>
        <v>72.099999999999994</v>
      </c>
      <c r="M41" s="12">
        <v>27</v>
      </c>
      <c r="N41" s="12"/>
    </row>
    <row r="42" spans="1:14" s="1" customFormat="1" ht="35.1" customHeight="1" x14ac:dyDescent="0.2">
      <c r="A42" s="11">
        <v>40</v>
      </c>
      <c r="B42" s="12" t="s">
        <v>516</v>
      </c>
      <c r="C42" s="12" t="s">
        <v>517</v>
      </c>
      <c r="D42" s="12" t="s">
        <v>17</v>
      </c>
      <c r="E42" s="12" t="s">
        <v>411</v>
      </c>
      <c r="F42" s="12" t="s">
        <v>85</v>
      </c>
      <c r="G42" s="12" t="s">
        <v>446</v>
      </c>
      <c r="H42" s="13" t="s">
        <v>264</v>
      </c>
      <c r="I42" s="15">
        <f t="shared" si="0"/>
        <v>28.5</v>
      </c>
      <c r="J42" s="16">
        <v>72.2</v>
      </c>
      <c r="K42" s="16">
        <f t="shared" si="3"/>
        <v>43.32</v>
      </c>
      <c r="L42" s="17">
        <f t="shared" si="2"/>
        <v>71.819999999999993</v>
      </c>
      <c r="M42" s="12">
        <v>28</v>
      </c>
      <c r="N42" s="12"/>
    </row>
    <row r="43" spans="1:14" s="1" customFormat="1" ht="35.1" customHeight="1" x14ac:dyDescent="0.2">
      <c r="A43" s="11">
        <v>41</v>
      </c>
      <c r="B43" s="12" t="s">
        <v>518</v>
      </c>
      <c r="C43" s="12" t="s">
        <v>519</v>
      </c>
      <c r="D43" s="12" t="s">
        <v>17</v>
      </c>
      <c r="E43" s="12" t="s">
        <v>411</v>
      </c>
      <c r="F43" s="12" t="s">
        <v>85</v>
      </c>
      <c r="G43" s="12" t="s">
        <v>446</v>
      </c>
      <c r="H43" s="13" t="s">
        <v>520</v>
      </c>
      <c r="I43" s="15">
        <f t="shared" si="0"/>
        <v>27.160000000000004</v>
      </c>
      <c r="J43" s="16">
        <v>74.400000000000006</v>
      </c>
      <c r="K43" s="16">
        <f t="shared" si="3"/>
        <v>44.64</v>
      </c>
      <c r="L43" s="17">
        <f t="shared" si="2"/>
        <v>71.800000000000011</v>
      </c>
      <c r="M43" s="12">
        <v>29</v>
      </c>
      <c r="N43" s="12"/>
    </row>
    <row r="44" spans="1:14" s="1" customFormat="1" ht="35.1" customHeight="1" x14ac:dyDescent="0.2">
      <c r="A44" s="11">
        <v>42</v>
      </c>
      <c r="B44" s="12" t="s">
        <v>164</v>
      </c>
      <c r="C44" s="12" t="s">
        <v>521</v>
      </c>
      <c r="D44" s="12" t="s">
        <v>17</v>
      </c>
      <c r="E44" s="12" t="s">
        <v>411</v>
      </c>
      <c r="F44" s="12" t="s">
        <v>85</v>
      </c>
      <c r="G44" s="12" t="s">
        <v>446</v>
      </c>
      <c r="H44" s="13" t="s">
        <v>522</v>
      </c>
      <c r="I44" s="15">
        <f t="shared" si="0"/>
        <v>27.560000000000002</v>
      </c>
      <c r="J44" s="16">
        <v>73</v>
      </c>
      <c r="K44" s="16">
        <f t="shared" si="3"/>
        <v>43.8</v>
      </c>
      <c r="L44" s="17">
        <f t="shared" si="2"/>
        <v>71.36</v>
      </c>
      <c r="M44" s="12">
        <v>30</v>
      </c>
      <c r="N44" s="12"/>
    </row>
    <row r="45" spans="1:14" s="1" customFormat="1" ht="35.1" customHeight="1" x14ac:dyDescent="0.2">
      <c r="A45" s="11">
        <v>43</v>
      </c>
      <c r="B45" s="12" t="s">
        <v>523</v>
      </c>
      <c r="C45" s="12" t="s">
        <v>524</v>
      </c>
      <c r="D45" s="12" t="s">
        <v>17</v>
      </c>
      <c r="E45" s="12" t="s">
        <v>411</v>
      </c>
      <c r="F45" s="12" t="s">
        <v>85</v>
      </c>
      <c r="G45" s="12" t="s">
        <v>446</v>
      </c>
      <c r="H45" s="13" t="s">
        <v>525</v>
      </c>
      <c r="I45" s="15">
        <f t="shared" si="0"/>
        <v>26.72</v>
      </c>
      <c r="J45" s="16">
        <v>74.400000000000006</v>
      </c>
      <c r="K45" s="16">
        <f t="shared" si="3"/>
        <v>44.64</v>
      </c>
      <c r="L45" s="17">
        <f t="shared" si="2"/>
        <v>71.36</v>
      </c>
      <c r="M45" s="12">
        <v>31</v>
      </c>
      <c r="N45" s="12"/>
    </row>
    <row r="46" spans="1:14" s="1" customFormat="1" ht="35.1" customHeight="1" x14ac:dyDescent="0.2">
      <c r="A46" s="11">
        <v>44</v>
      </c>
      <c r="B46" s="12" t="s">
        <v>526</v>
      </c>
      <c r="C46" s="12" t="s">
        <v>527</v>
      </c>
      <c r="D46" s="12" t="s">
        <v>17</v>
      </c>
      <c r="E46" s="12" t="s">
        <v>411</v>
      </c>
      <c r="F46" s="12" t="s">
        <v>85</v>
      </c>
      <c r="G46" s="12" t="s">
        <v>446</v>
      </c>
      <c r="H46" s="13" t="s">
        <v>305</v>
      </c>
      <c r="I46" s="15">
        <f t="shared" si="0"/>
        <v>27.02</v>
      </c>
      <c r="J46" s="16">
        <v>73.400000000000006</v>
      </c>
      <c r="K46" s="16">
        <f t="shared" si="3"/>
        <v>44.04</v>
      </c>
      <c r="L46" s="17">
        <f t="shared" si="2"/>
        <v>71.06</v>
      </c>
      <c r="M46" s="12">
        <v>32</v>
      </c>
      <c r="N46" s="12"/>
    </row>
    <row r="47" spans="1:14" s="1" customFormat="1" ht="35.1" customHeight="1" x14ac:dyDescent="0.2">
      <c r="A47" s="11">
        <v>45</v>
      </c>
      <c r="B47" s="12" t="s">
        <v>528</v>
      </c>
      <c r="C47" s="12" t="s">
        <v>529</v>
      </c>
      <c r="D47" s="12" t="s">
        <v>17</v>
      </c>
      <c r="E47" s="12" t="s">
        <v>411</v>
      </c>
      <c r="F47" s="12" t="s">
        <v>85</v>
      </c>
      <c r="G47" s="12" t="s">
        <v>446</v>
      </c>
      <c r="H47" s="13" t="s">
        <v>530</v>
      </c>
      <c r="I47" s="15">
        <f t="shared" si="0"/>
        <v>26.82</v>
      </c>
      <c r="J47" s="16">
        <v>73.2</v>
      </c>
      <c r="K47" s="16">
        <f t="shared" si="3"/>
        <v>43.92</v>
      </c>
      <c r="L47" s="17">
        <f t="shared" si="2"/>
        <v>70.740000000000009</v>
      </c>
      <c r="M47" s="12">
        <v>33</v>
      </c>
      <c r="N47" s="12"/>
    </row>
    <row r="48" spans="1:14" s="1" customFormat="1" ht="35.1" customHeight="1" x14ac:dyDescent="0.2">
      <c r="A48" s="11">
        <v>46</v>
      </c>
      <c r="B48" s="12" t="s">
        <v>531</v>
      </c>
      <c r="C48" s="12" t="s">
        <v>532</v>
      </c>
      <c r="D48" s="12" t="s">
        <v>17</v>
      </c>
      <c r="E48" s="12" t="s">
        <v>411</v>
      </c>
      <c r="F48" s="12" t="s">
        <v>85</v>
      </c>
      <c r="G48" s="12" t="s">
        <v>446</v>
      </c>
      <c r="H48" s="13" t="s">
        <v>533</v>
      </c>
      <c r="I48" s="15">
        <f t="shared" si="0"/>
        <v>28.62</v>
      </c>
      <c r="J48" s="16">
        <v>70.2</v>
      </c>
      <c r="K48" s="16">
        <f t="shared" si="3"/>
        <v>42.12</v>
      </c>
      <c r="L48" s="17">
        <f t="shared" si="2"/>
        <v>70.739999999999995</v>
      </c>
      <c r="M48" s="12">
        <v>34</v>
      </c>
      <c r="N48" s="12"/>
    </row>
    <row r="49" spans="1:14" s="1" customFormat="1" ht="35.1" customHeight="1" x14ac:dyDescent="0.2">
      <c r="A49" s="11">
        <v>47</v>
      </c>
      <c r="B49" s="12" t="s">
        <v>534</v>
      </c>
      <c r="C49" s="12" t="s">
        <v>535</v>
      </c>
      <c r="D49" s="12" t="s">
        <v>17</v>
      </c>
      <c r="E49" s="12" t="s">
        <v>411</v>
      </c>
      <c r="F49" s="12" t="s">
        <v>85</v>
      </c>
      <c r="G49" s="12" t="s">
        <v>446</v>
      </c>
      <c r="H49" s="13" t="s">
        <v>536</v>
      </c>
      <c r="I49" s="15">
        <f t="shared" si="0"/>
        <v>27.24</v>
      </c>
      <c r="J49" s="16">
        <v>72.400000000000006</v>
      </c>
      <c r="K49" s="16">
        <f t="shared" si="3"/>
        <v>43.440000000000005</v>
      </c>
      <c r="L49" s="17">
        <f t="shared" si="2"/>
        <v>70.680000000000007</v>
      </c>
      <c r="M49" s="12">
        <v>35</v>
      </c>
      <c r="N49" s="12"/>
    </row>
    <row r="50" spans="1:14" s="1" customFormat="1" ht="35.1" customHeight="1" x14ac:dyDescent="0.2">
      <c r="A50" s="11">
        <v>48</v>
      </c>
      <c r="B50" s="12" t="s">
        <v>537</v>
      </c>
      <c r="C50" s="12" t="s">
        <v>538</v>
      </c>
      <c r="D50" s="12" t="s">
        <v>17</v>
      </c>
      <c r="E50" s="12" t="s">
        <v>411</v>
      </c>
      <c r="F50" s="12" t="s">
        <v>85</v>
      </c>
      <c r="G50" s="12" t="s">
        <v>446</v>
      </c>
      <c r="H50" s="13" t="s">
        <v>539</v>
      </c>
      <c r="I50" s="15">
        <f t="shared" si="0"/>
        <v>26.62</v>
      </c>
      <c r="J50" s="16">
        <v>73.400000000000006</v>
      </c>
      <c r="K50" s="16">
        <f t="shared" si="3"/>
        <v>44.04</v>
      </c>
      <c r="L50" s="17">
        <f t="shared" si="2"/>
        <v>70.66</v>
      </c>
      <c r="M50" s="12">
        <v>36</v>
      </c>
      <c r="N50" s="12"/>
    </row>
    <row r="51" spans="1:14" s="1" customFormat="1" ht="35.1" customHeight="1" x14ac:dyDescent="0.2">
      <c r="A51" s="11">
        <v>49</v>
      </c>
      <c r="B51" s="12" t="s">
        <v>540</v>
      </c>
      <c r="C51" s="12" t="s">
        <v>541</v>
      </c>
      <c r="D51" s="12" t="s">
        <v>17</v>
      </c>
      <c r="E51" s="12" t="s">
        <v>411</v>
      </c>
      <c r="F51" s="12" t="s">
        <v>85</v>
      </c>
      <c r="G51" s="12" t="s">
        <v>446</v>
      </c>
      <c r="H51" s="13" t="s">
        <v>539</v>
      </c>
      <c r="I51" s="15">
        <f t="shared" si="0"/>
        <v>26.62</v>
      </c>
      <c r="J51" s="16">
        <v>73.2</v>
      </c>
      <c r="K51" s="16">
        <f t="shared" si="3"/>
        <v>43.92</v>
      </c>
      <c r="L51" s="17">
        <f t="shared" si="2"/>
        <v>70.540000000000006</v>
      </c>
      <c r="M51" s="12">
        <v>37</v>
      </c>
      <c r="N51" s="12"/>
    </row>
    <row r="52" spans="1:14" s="1" customFormat="1" ht="35.1" customHeight="1" x14ac:dyDescent="0.2">
      <c r="A52" s="11">
        <v>50</v>
      </c>
      <c r="B52" s="12" t="s">
        <v>542</v>
      </c>
      <c r="C52" s="12" t="s">
        <v>543</v>
      </c>
      <c r="D52" s="12" t="s">
        <v>17</v>
      </c>
      <c r="E52" s="12" t="s">
        <v>411</v>
      </c>
      <c r="F52" s="12" t="s">
        <v>85</v>
      </c>
      <c r="G52" s="12" t="s">
        <v>446</v>
      </c>
      <c r="H52" s="13" t="s">
        <v>544</v>
      </c>
      <c r="I52" s="15">
        <f t="shared" si="0"/>
        <v>28.28</v>
      </c>
      <c r="J52" s="16">
        <v>70</v>
      </c>
      <c r="K52" s="16">
        <f t="shared" si="3"/>
        <v>42</v>
      </c>
      <c r="L52" s="17">
        <f t="shared" si="2"/>
        <v>70.28</v>
      </c>
      <c r="M52" s="12">
        <v>38</v>
      </c>
      <c r="N52" s="12"/>
    </row>
    <row r="53" spans="1:14" s="1" customFormat="1" ht="35.1" customHeight="1" x14ac:dyDescent="0.2">
      <c r="A53" s="11">
        <v>51</v>
      </c>
      <c r="B53" s="12" t="s">
        <v>545</v>
      </c>
      <c r="C53" s="12" t="s">
        <v>546</v>
      </c>
      <c r="D53" s="12" t="s">
        <v>17</v>
      </c>
      <c r="E53" s="12" t="s">
        <v>411</v>
      </c>
      <c r="F53" s="12" t="s">
        <v>85</v>
      </c>
      <c r="G53" s="12" t="s">
        <v>446</v>
      </c>
      <c r="H53" s="13" t="s">
        <v>547</v>
      </c>
      <c r="I53" s="15">
        <f t="shared" si="0"/>
        <v>27.680000000000003</v>
      </c>
      <c r="J53" s="16">
        <v>51.2</v>
      </c>
      <c r="K53" s="16">
        <f t="shared" si="3"/>
        <v>30.72</v>
      </c>
      <c r="L53" s="17">
        <f t="shared" si="2"/>
        <v>58.400000000000006</v>
      </c>
      <c r="M53" s="12">
        <v>39</v>
      </c>
      <c r="N53" s="12"/>
    </row>
    <row r="54" spans="1:14" s="1" customFormat="1" ht="35.1" customHeight="1" x14ac:dyDescent="0.2">
      <c r="A54" s="11">
        <v>52</v>
      </c>
      <c r="B54" s="12" t="s">
        <v>548</v>
      </c>
      <c r="C54" s="12" t="s">
        <v>549</v>
      </c>
      <c r="D54" s="12" t="s">
        <v>17</v>
      </c>
      <c r="E54" s="12" t="s">
        <v>411</v>
      </c>
      <c r="F54" s="12" t="s">
        <v>85</v>
      </c>
      <c r="G54" s="12" t="s">
        <v>446</v>
      </c>
      <c r="H54" s="13" t="s">
        <v>550</v>
      </c>
      <c r="I54" s="15">
        <f t="shared" si="0"/>
        <v>33.380000000000003</v>
      </c>
      <c r="J54" s="16">
        <v>-1</v>
      </c>
      <c r="K54" s="16">
        <v>0</v>
      </c>
      <c r="L54" s="17">
        <f t="shared" si="2"/>
        <v>33.380000000000003</v>
      </c>
      <c r="M54" s="12">
        <v>40</v>
      </c>
      <c r="N54" s="12"/>
    </row>
    <row r="55" spans="1:14" s="1" customFormat="1" ht="35.1" customHeight="1" x14ac:dyDescent="0.2">
      <c r="A55" s="11">
        <v>53</v>
      </c>
      <c r="B55" s="12" t="s">
        <v>551</v>
      </c>
      <c r="C55" s="12" t="s">
        <v>552</v>
      </c>
      <c r="D55" s="12" t="s">
        <v>17</v>
      </c>
      <c r="E55" s="12" t="s">
        <v>411</v>
      </c>
      <c r="F55" s="12" t="s">
        <v>85</v>
      </c>
      <c r="G55" s="12" t="s">
        <v>446</v>
      </c>
      <c r="H55" s="13" t="s">
        <v>553</v>
      </c>
      <c r="I55" s="15">
        <f t="shared" si="0"/>
        <v>27.080000000000002</v>
      </c>
      <c r="J55" s="16">
        <v>-1</v>
      </c>
      <c r="K55" s="16">
        <v>0</v>
      </c>
      <c r="L55" s="17">
        <f t="shared" si="2"/>
        <v>27.080000000000002</v>
      </c>
      <c r="M55" s="12">
        <v>41</v>
      </c>
      <c r="N55" s="12"/>
    </row>
    <row r="56" spans="1:14" s="1" customFormat="1" ht="35.1" customHeight="1" x14ac:dyDescent="0.2">
      <c r="A56" s="11">
        <v>54</v>
      </c>
      <c r="B56" s="12" t="s">
        <v>554</v>
      </c>
      <c r="C56" s="12" t="s">
        <v>555</v>
      </c>
      <c r="D56" s="12" t="s">
        <v>17</v>
      </c>
      <c r="E56" s="12" t="s">
        <v>411</v>
      </c>
      <c r="F56" s="12" t="s">
        <v>85</v>
      </c>
      <c r="G56" s="12" t="s">
        <v>446</v>
      </c>
      <c r="H56" s="13" t="s">
        <v>335</v>
      </c>
      <c r="I56" s="15">
        <f t="shared" si="0"/>
        <v>27</v>
      </c>
      <c r="J56" s="16">
        <v>-1</v>
      </c>
      <c r="K56" s="16">
        <v>0</v>
      </c>
      <c r="L56" s="17">
        <f t="shared" si="2"/>
        <v>27</v>
      </c>
      <c r="M56" s="12">
        <v>42</v>
      </c>
      <c r="N56" s="12"/>
    </row>
    <row r="57" spans="1:14" s="1" customFormat="1" ht="35.1" customHeight="1" x14ac:dyDescent="0.2">
      <c r="A57" s="11">
        <v>55</v>
      </c>
      <c r="B57" s="12" t="s">
        <v>556</v>
      </c>
      <c r="C57" s="12" t="s">
        <v>557</v>
      </c>
      <c r="D57" s="12" t="s">
        <v>17</v>
      </c>
      <c r="E57" s="12" t="s">
        <v>411</v>
      </c>
      <c r="F57" s="12" t="s">
        <v>331</v>
      </c>
      <c r="G57" s="12" t="s">
        <v>558</v>
      </c>
      <c r="H57" s="13" t="s">
        <v>357</v>
      </c>
      <c r="I57" s="15">
        <f t="shared" si="0"/>
        <v>31.22</v>
      </c>
      <c r="J57" s="16">
        <v>83</v>
      </c>
      <c r="K57" s="16">
        <f t="shared" ref="K57:K99" si="4">J57*0.6</f>
        <v>49.8</v>
      </c>
      <c r="L57" s="17">
        <f t="shared" si="2"/>
        <v>81.02</v>
      </c>
      <c r="M57" s="12">
        <v>1</v>
      </c>
      <c r="N57" s="18" t="s">
        <v>22</v>
      </c>
    </row>
    <row r="58" spans="1:14" s="1" customFormat="1" ht="35.1" customHeight="1" x14ac:dyDescent="0.2">
      <c r="A58" s="11">
        <v>56</v>
      </c>
      <c r="B58" s="12" t="s">
        <v>559</v>
      </c>
      <c r="C58" s="12" t="s">
        <v>560</v>
      </c>
      <c r="D58" s="12" t="s">
        <v>17</v>
      </c>
      <c r="E58" s="12" t="s">
        <v>411</v>
      </c>
      <c r="F58" s="12" t="s">
        <v>331</v>
      </c>
      <c r="G58" s="12" t="s">
        <v>558</v>
      </c>
      <c r="H58" s="13" t="s">
        <v>561</v>
      </c>
      <c r="I58" s="15">
        <f t="shared" si="0"/>
        <v>31.8</v>
      </c>
      <c r="J58" s="16">
        <v>82</v>
      </c>
      <c r="K58" s="16">
        <f t="shared" si="4"/>
        <v>49.199999999999996</v>
      </c>
      <c r="L58" s="17">
        <f t="shared" si="2"/>
        <v>81</v>
      </c>
      <c r="M58" s="12">
        <v>2</v>
      </c>
      <c r="N58" s="18" t="s">
        <v>22</v>
      </c>
    </row>
    <row r="59" spans="1:14" s="1" customFormat="1" ht="35.1" customHeight="1" x14ac:dyDescent="0.2">
      <c r="A59" s="11">
        <v>57</v>
      </c>
      <c r="B59" s="12" t="s">
        <v>562</v>
      </c>
      <c r="C59" s="12" t="s">
        <v>563</v>
      </c>
      <c r="D59" s="12" t="s">
        <v>17</v>
      </c>
      <c r="E59" s="12" t="s">
        <v>411</v>
      </c>
      <c r="F59" s="12" t="s">
        <v>331</v>
      </c>
      <c r="G59" s="12" t="s">
        <v>558</v>
      </c>
      <c r="H59" s="13" t="s">
        <v>564</v>
      </c>
      <c r="I59" s="15">
        <f t="shared" si="0"/>
        <v>30.860000000000003</v>
      </c>
      <c r="J59" s="16">
        <v>83.2</v>
      </c>
      <c r="K59" s="16">
        <f t="shared" si="4"/>
        <v>49.92</v>
      </c>
      <c r="L59" s="17">
        <f t="shared" si="2"/>
        <v>80.78</v>
      </c>
      <c r="M59" s="12">
        <v>3</v>
      </c>
      <c r="N59" s="18" t="s">
        <v>22</v>
      </c>
    </row>
    <row r="60" spans="1:14" s="1" customFormat="1" ht="35.1" customHeight="1" x14ac:dyDescent="0.2">
      <c r="A60" s="11">
        <v>58</v>
      </c>
      <c r="B60" s="12" t="s">
        <v>565</v>
      </c>
      <c r="C60" s="12" t="s">
        <v>566</v>
      </c>
      <c r="D60" s="12" t="s">
        <v>17</v>
      </c>
      <c r="E60" s="12" t="s">
        <v>411</v>
      </c>
      <c r="F60" s="12" t="s">
        <v>331</v>
      </c>
      <c r="G60" s="12" t="s">
        <v>558</v>
      </c>
      <c r="H60" s="13" t="s">
        <v>567</v>
      </c>
      <c r="I60" s="15">
        <f t="shared" si="0"/>
        <v>32.119999999999997</v>
      </c>
      <c r="J60" s="16">
        <v>80.2</v>
      </c>
      <c r="K60" s="16">
        <f t="shared" si="4"/>
        <v>48.12</v>
      </c>
      <c r="L60" s="17">
        <f t="shared" si="2"/>
        <v>80.239999999999995</v>
      </c>
      <c r="M60" s="12">
        <v>4</v>
      </c>
      <c r="N60" s="12"/>
    </row>
    <row r="61" spans="1:14" s="1" customFormat="1" ht="35.1" customHeight="1" x14ac:dyDescent="0.2">
      <c r="A61" s="11">
        <v>59</v>
      </c>
      <c r="B61" s="12" t="s">
        <v>568</v>
      </c>
      <c r="C61" s="12" t="s">
        <v>569</v>
      </c>
      <c r="D61" s="12" t="s">
        <v>17</v>
      </c>
      <c r="E61" s="12" t="s">
        <v>411</v>
      </c>
      <c r="F61" s="12" t="s">
        <v>331</v>
      </c>
      <c r="G61" s="12" t="s">
        <v>558</v>
      </c>
      <c r="H61" s="13" t="s">
        <v>570</v>
      </c>
      <c r="I61" s="15">
        <f t="shared" si="0"/>
        <v>30.180000000000003</v>
      </c>
      <c r="J61" s="16">
        <v>83.2</v>
      </c>
      <c r="K61" s="16">
        <f t="shared" si="4"/>
        <v>49.92</v>
      </c>
      <c r="L61" s="17">
        <f t="shared" si="2"/>
        <v>80.100000000000009</v>
      </c>
      <c r="M61" s="12">
        <v>5</v>
      </c>
      <c r="N61" s="12"/>
    </row>
    <row r="62" spans="1:14" s="1" customFormat="1" ht="35.1" customHeight="1" x14ac:dyDescent="0.2">
      <c r="A62" s="11">
        <v>60</v>
      </c>
      <c r="B62" s="12" t="s">
        <v>571</v>
      </c>
      <c r="C62" s="12" t="s">
        <v>572</v>
      </c>
      <c r="D62" s="12" t="s">
        <v>17</v>
      </c>
      <c r="E62" s="12" t="s">
        <v>411</v>
      </c>
      <c r="F62" s="12" t="s">
        <v>331</v>
      </c>
      <c r="G62" s="12" t="s">
        <v>558</v>
      </c>
      <c r="H62" s="13" t="s">
        <v>573</v>
      </c>
      <c r="I62" s="15">
        <f t="shared" si="0"/>
        <v>30.260000000000005</v>
      </c>
      <c r="J62" s="16">
        <v>80.400000000000006</v>
      </c>
      <c r="K62" s="16">
        <f t="shared" si="4"/>
        <v>48.24</v>
      </c>
      <c r="L62" s="17">
        <f t="shared" si="2"/>
        <v>78.5</v>
      </c>
      <c r="M62" s="12">
        <v>6</v>
      </c>
      <c r="N62" s="12"/>
    </row>
    <row r="63" spans="1:14" s="1" customFormat="1" ht="35.1" customHeight="1" x14ac:dyDescent="0.2">
      <c r="A63" s="11">
        <v>61</v>
      </c>
      <c r="B63" s="12" t="s">
        <v>574</v>
      </c>
      <c r="C63" s="12" t="s">
        <v>575</v>
      </c>
      <c r="D63" s="12" t="s">
        <v>17</v>
      </c>
      <c r="E63" s="12" t="s">
        <v>411</v>
      </c>
      <c r="F63" s="12" t="s">
        <v>331</v>
      </c>
      <c r="G63" s="12" t="s">
        <v>558</v>
      </c>
      <c r="H63" s="13" t="s">
        <v>576</v>
      </c>
      <c r="I63" s="15">
        <f t="shared" si="0"/>
        <v>30.52</v>
      </c>
      <c r="J63" s="16">
        <v>77.8</v>
      </c>
      <c r="K63" s="16">
        <f t="shared" si="4"/>
        <v>46.68</v>
      </c>
      <c r="L63" s="17">
        <f t="shared" si="2"/>
        <v>77.2</v>
      </c>
      <c r="M63" s="12">
        <v>7</v>
      </c>
      <c r="N63" s="12"/>
    </row>
    <row r="64" spans="1:14" s="1" customFormat="1" ht="35.1" customHeight="1" x14ac:dyDescent="0.2">
      <c r="A64" s="11">
        <v>62</v>
      </c>
      <c r="B64" s="12" t="s">
        <v>577</v>
      </c>
      <c r="C64" s="12" t="s">
        <v>578</v>
      </c>
      <c r="D64" s="12" t="s">
        <v>17</v>
      </c>
      <c r="E64" s="12" t="s">
        <v>411</v>
      </c>
      <c r="F64" s="12" t="s">
        <v>331</v>
      </c>
      <c r="G64" s="12" t="s">
        <v>558</v>
      </c>
      <c r="H64" s="13" t="s">
        <v>579</v>
      </c>
      <c r="I64" s="15">
        <f t="shared" si="0"/>
        <v>30.760000000000005</v>
      </c>
      <c r="J64" s="16">
        <v>74.599999999999994</v>
      </c>
      <c r="K64" s="16">
        <f t="shared" si="4"/>
        <v>44.76</v>
      </c>
      <c r="L64" s="17">
        <f t="shared" si="2"/>
        <v>75.52000000000001</v>
      </c>
      <c r="M64" s="12">
        <v>8</v>
      </c>
      <c r="N64" s="12"/>
    </row>
    <row r="65" spans="1:14" s="1" customFormat="1" ht="35.1" customHeight="1" x14ac:dyDescent="0.2">
      <c r="A65" s="11">
        <v>63</v>
      </c>
      <c r="B65" s="12" t="s">
        <v>580</v>
      </c>
      <c r="C65" s="12" t="s">
        <v>581</v>
      </c>
      <c r="D65" s="12" t="s">
        <v>17</v>
      </c>
      <c r="E65" s="12" t="s">
        <v>411</v>
      </c>
      <c r="F65" s="12" t="s">
        <v>331</v>
      </c>
      <c r="G65" s="12" t="s">
        <v>558</v>
      </c>
      <c r="H65" s="13" t="s">
        <v>582</v>
      </c>
      <c r="I65" s="15">
        <f t="shared" si="0"/>
        <v>31.900000000000002</v>
      </c>
      <c r="J65" s="16">
        <v>71.400000000000006</v>
      </c>
      <c r="K65" s="16">
        <f t="shared" si="4"/>
        <v>42.84</v>
      </c>
      <c r="L65" s="17">
        <f t="shared" si="2"/>
        <v>74.740000000000009</v>
      </c>
      <c r="M65" s="12">
        <v>9</v>
      </c>
      <c r="N65" s="12"/>
    </row>
    <row r="66" spans="1:14" s="1" customFormat="1" ht="35.1" customHeight="1" x14ac:dyDescent="0.2">
      <c r="A66" s="11">
        <v>64</v>
      </c>
      <c r="B66" s="12" t="s">
        <v>583</v>
      </c>
      <c r="C66" s="12" t="s">
        <v>584</v>
      </c>
      <c r="D66" s="12" t="s">
        <v>17</v>
      </c>
      <c r="E66" s="12" t="s">
        <v>411</v>
      </c>
      <c r="F66" s="12" t="s">
        <v>585</v>
      </c>
      <c r="G66" s="12" t="s">
        <v>412</v>
      </c>
      <c r="H66" s="13" t="s">
        <v>586</v>
      </c>
      <c r="I66" s="15">
        <f t="shared" ref="I66:I123" si="5">H66*0.4</f>
        <v>36.480000000000004</v>
      </c>
      <c r="J66" s="16">
        <v>84.4</v>
      </c>
      <c r="K66" s="16">
        <f t="shared" si="4"/>
        <v>50.64</v>
      </c>
      <c r="L66" s="17">
        <f t="shared" si="2"/>
        <v>87.12</v>
      </c>
      <c r="M66" s="12">
        <v>1</v>
      </c>
      <c r="N66" s="18" t="s">
        <v>22</v>
      </c>
    </row>
    <row r="67" spans="1:14" s="1" customFormat="1" ht="35.1" customHeight="1" x14ac:dyDescent="0.2">
      <c r="A67" s="11">
        <v>65</v>
      </c>
      <c r="B67" s="12" t="s">
        <v>587</v>
      </c>
      <c r="C67" s="12" t="s">
        <v>588</v>
      </c>
      <c r="D67" s="12" t="s">
        <v>17</v>
      </c>
      <c r="E67" s="12" t="s">
        <v>411</v>
      </c>
      <c r="F67" s="12" t="s">
        <v>585</v>
      </c>
      <c r="G67" s="12" t="s">
        <v>412</v>
      </c>
      <c r="H67" s="13" t="s">
        <v>589</v>
      </c>
      <c r="I67" s="15">
        <f t="shared" si="5"/>
        <v>34.800000000000004</v>
      </c>
      <c r="J67" s="16">
        <v>85</v>
      </c>
      <c r="K67" s="16">
        <f t="shared" si="4"/>
        <v>51</v>
      </c>
      <c r="L67" s="17">
        <f t="shared" ref="L67:L123" si="6">I67+K67</f>
        <v>85.800000000000011</v>
      </c>
      <c r="M67" s="12">
        <v>2</v>
      </c>
      <c r="N67" s="18" t="s">
        <v>22</v>
      </c>
    </row>
    <row r="68" spans="1:14" s="1" customFormat="1" ht="35.1" customHeight="1" x14ac:dyDescent="0.2">
      <c r="A68" s="11">
        <v>66</v>
      </c>
      <c r="B68" s="12" t="s">
        <v>590</v>
      </c>
      <c r="C68" s="12" t="s">
        <v>591</v>
      </c>
      <c r="D68" s="12" t="s">
        <v>17</v>
      </c>
      <c r="E68" s="12" t="s">
        <v>411</v>
      </c>
      <c r="F68" s="12" t="s">
        <v>585</v>
      </c>
      <c r="G68" s="12" t="s">
        <v>412</v>
      </c>
      <c r="H68" s="13" t="s">
        <v>592</v>
      </c>
      <c r="I68" s="15">
        <f t="shared" si="5"/>
        <v>33.9</v>
      </c>
      <c r="J68" s="16">
        <v>83.8</v>
      </c>
      <c r="K68" s="16">
        <f t="shared" si="4"/>
        <v>50.279999999999994</v>
      </c>
      <c r="L68" s="17">
        <f t="shared" si="6"/>
        <v>84.179999999999993</v>
      </c>
      <c r="M68" s="12">
        <v>3</v>
      </c>
      <c r="N68" s="18" t="s">
        <v>22</v>
      </c>
    </row>
    <row r="69" spans="1:14" s="1" customFormat="1" ht="35.1" customHeight="1" x14ac:dyDescent="0.2">
      <c r="A69" s="11">
        <v>67</v>
      </c>
      <c r="B69" s="12" t="s">
        <v>593</v>
      </c>
      <c r="C69" s="12" t="s">
        <v>594</v>
      </c>
      <c r="D69" s="12" t="s">
        <v>17</v>
      </c>
      <c r="E69" s="12" t="s">
        <v>411</v>
      </c>
      <c r="F69" s="12" t="s">
        <v>585</v>
      </c>
      <c r="G69" s="12" t="s">
        <v>412</v>
      </c>
      <c r="H69" s="13" t="s">
        <v>595</v>
      </c>
      <c r="I69" s="15">
        <f t="shared" si="5"/>
        <v>33.800000000000004</v>
      </c>
      <c r="J69" s="16">
        <v>84</v>
      </c>
      <c r="K69" s="16">
        <f t="shared" si="4"/>
        <v>50.4</v>
      </c>
      <c r="L69" s="17">
        <f t="shared" si="6"/>
        <v>84.2</v>
      </c>
      <c r="M69" s="12">
        <v>4</v>
      </c>
      <c r="N69" s="18" t="s">
        <v>22</v>
      </c>
    </row>
    <row r="70" spans="1:14" s="1" customFormat="1" ht="35.1" customHeight="1" x14ac:dyDescent="0.2">
      <c r="A70" s="11">
        <v>68</v>
      </c>
      <c r="B70" s="12" t="s">
        <v>596</v>
      </c>
      <c r="C70" s="12" t="s">
        <v>597</v>
      </c>
      <c r="D70" s="12" t="s">
        <v>17</v>
      </c>
      <c r="E70" s="12" t="s">
        <v>411</v>
      </c>
      <c r="F70" s="12" t="s">
        <v>585</v>
      </c>
      <c r="G70" s="12" t="s">
        <v>412</v>
      </c>
      <c r="H70" s="13" t="s">
        <v>598</v>
      </c>
      <c r="I70" s="15">
        <f t="shared" si="5"/>
        <v>33.68</v>
      </c>
      <c r="J70" s="16">
        <v>82.8</v>
      </c>
      <c r="K70" s="16">
        <f t="shared" si="4"/>
        <v>49.68</v>
      </c>
      <c r="L70" s="17">
        <f t="shared" si="6"/>
        <v>83.36</v>
      </c>
      <c r="M70" s="12">
        <v>5</v>
      </c>
      <c r="N70" s="12"/>
    </row>
    <row r="71" spans="1:14" s="1" customFormat="1" ht="35.1" customHeight="1" x14ac:dyDescent="0.2">
      <c r="A71" s="11">
        <v>69</v>
      </c>
      <c r="B71" s="12" t="s">
        <v>599</v>
      </c>
      <c r="C71" s="12" t="s">
        <v>600</v>
      </c>
      <c r="D71" s="12" t="s">
        <v>17</v>
      </c>
      <c r="E71" s="12" t="s">
        <v>411</v>
      </c>
      <c r="F71" s="12" t="s">
        <v>585</v>
      </c>
      <c r="G71" s="12" t="s">
        <v>412</v>
      </c>
      <c r="H71" s="13" t="s">
        <v>598</v>
      </c>
      <c r="I71" s="15">
        <f t="shared" si="5"/>
        <v>33.68</v>
      </c>
      <c r="J71" s="16">
        <v>84</v>
      </c>
      <c r="K71" s="16">
        <f t="shared" si="4"/>
        <v>50.4</v>
      </c>
      <c r="L71" s="17">
        <f t="shared" si="6"/>
        <v>84.08</v>
      </c>
      <c r="M71" s="12">
        <v>6</v>
      </c>
      <c r="N71" s="12"/>
    </row>
    <row r="72" spans="1:14" s="1" customFormat="1" ht="35.1" customHeight="1" x14ac:dyDescent="0.2">
      <c r="A72" s="11">
        <v>70</v>
      </c>
      <c r="B72" s="12" t="s">
        <v>601</v>
      </c>
      <c r="C72" s="12" t="s">
        <v>602</v>
      </c>
      <c r="D72" s="12" t="s">
        <v>17</v>
      </c>
      <c r="E72" s="12" t="s">
        <v>411</v>
      </c>
      <c r="F72" s="12" t="s">
        <v>585</v>
      </c>
      <c r="G72" s="12" t="s">
        <v>412</v>
      </c>
      <c r="H72" s="13" t="s">
        <v>603</v>
      </c>
      <c r="I72" s="15">
        <f t="shared" si="5"/>
        <v>33.44</v>
      </c>
      <c r="J72" s="16">
        <v>81.8</v>
      </c>
      <c r="K72" s="16">
        <f t="shared" si="4"/>
        <v>49.08</v>
      </c>
      <c r="L72" s="17">
        <f t="shared" si="6"/>
        <v>82.52</v>
      </c>
      <c r="M72" s="12">
        <v>7</v>
      </c>
      <c r="N72" s="12"/>
    </row>
    <row r="73" spans="1:14" s="1" customFormat="1" ht="35.1" customHeight="1" x14ac:dyDescent="0.2">
      <c r="A73" s="11">
        <v>71</v>
      </c>
      <c r="B73" s="12" t="s">
        <v>604</v>
      </c>
      <c r="C73" s="12" t="s">
        <v>605</v>
      </c>
      <c r="D73" s="12" t="s">
        <v>17</v>
      </c>
      <c r="E73" s="12" t="s">
        <v>411</v>
      </c>
      <c r="F73" s="12" t="s">
        <v>585</v>
      </c>
      <c r="G73" s="12" t="s">
        <v>412</v>
      </c>
      <c r="H73" s="13" t="s">
        <v>383</v>
      </c>
      <c r="I73" s="15">
        <f t="shared" si="5"/>
        <v>33.160000000000004</v>
      </c>
      <c r="J73" s="16">
        <v>83.2</v>
      </c>
      <c r="K73" s="16">
        <f t="shared" si="4"/>
        <v>49.92</v>
      </c>
      <c r="L73" s="17">
        <f t="shared" si="6"/>
        <v>83.080000000000013</v>
      </c>
      <c r="M73" s="12">
        <v>8</v>
      </c>
      <c r="N73" s="12"/>
    </row>
    <row r="74" spans="1:14" s="1" customFormat="1" ht="35.1" customHeight="1" x14ac:dyDescent="0.2">
      <c r="A74" s="11">
        <v>72</v>
      </c>
      <c r="B74" s="12" t="s">
        <v>606</v>
      </c>
      <c r="C74" s="12" t="s">
        <v>607</v>
      </c>
      <c r="D74" s="12" t="s">
        <v>17</v>
      </c>
      <c r="E74" s="12" t="s">
        <v>411</v>
      </c>
      <c r="F74" s="12" t="s">
        <v>585</v>
      </c>
      <c r="G74" s="12" t="s">
        <v>412</v>
      </c>
      <c r="H74" s="13" t="s">
        <v>148</v>
      </c>
      <c r="I74" s="15">
        <f t="shared" si="5"/>
        <v>32.619999999999997</v>
      </c>
      <c r="J74" s="16">
        <v>86.8</v>
      </c>
      <c r="K74" s="16">
        <f t="shared" si="4"/>
        <v>52.08</v>
      </c>
      <c r="L74" s="17">
        <f t="shared" si="6"/>
        <v>84.699999999999989</v>
      </c>
      <c r="M74" s="12">
        <v>9</v>
      </c>
      <c r="N74" s="12"/>
    </row>
    <row r="75" spans="1:14" s="1" customFormat="1" ht="35.1" customHeight="1" x14ac:dyDescent="0.2">
      <c r="A75" s="11">
        <v>73</v>
      </c>
      <c r="B75" s="12" t="s">
        <v>608</v>
      </c>
      <c r="C75" s="12" t="s">
        <v>609</v>
      </c>
      <c r="D75" s="12" t="s">
        <v>17</v>
      </c>
      <c r="E75" s="12" t="s">
        <v>411</v>
      </c>
      <c r="F75" s="12" t="s">
        <v>585</v>
      </c>
      <c r="G75" s="12" t="s">
        <v>412</v>
      </c>
      <c r="H75" s="13" t="s">
        <v>610</v>
      </c>
      <c r="I75" s="15">
        <f t="shared" si="5"/>
        <v>31.960000000000004</v>
      </c>
      <c r="J75" s="16">
        <v>76.599999999999994</v>
      </c>
      <c r="K75" s="16">
        <f t="shared" si="4"/>
        <v>45.959999999999994</v>
      </c>
      <c r="L75" s="17">
        <f t="shared" si="6"/>
        <v>77.92</v>
      </c>
      <c r="M75" s="12">
        <v>10</v>
      </c>
      <c r="N75" s="12"/>
    </row>
    <row r="76" spans="1:14" s="1" customFormat="1" ht="35.1" customHeight="1" x14ac:dyDescent="0.2">
      <c r="A76" s="11">
        <v>74</v>
      </c>
      <c r="B76" s="12" t="s">
        <v>611</v>
      </c>
      <c r="C76" s="12" t="s">
        <v>612</v>
      </c>
      <c r="D76" s="12" t="s">
        <v>17</v>
      </c>
      <c r="E76" s="12" t="s">
        <v>411</v>
      </c>
      <c r="F76" s="12" t="s">
        <v>585</v>
      </c>
      <c r="G76" s="12" t="s">
        <v>412</v>
      </c>
      <c r="H76" s="13" t="s">
        <v>401</v>
      </c>
      <c r="I76" s="15">
        <f t="shared" si="5"/>
        <v>31.700000000000003</v>
      </c>
      <c r="J76" s="16">
        <v>83.4</v>
      </c>
      <c r="K76" s="16">
        <f t="shared" si="4"/>
        <v>50.04</v>
      </c>
      <c r="L76" s="17">
        <f t="shared" si="6"/>
        <v>81.740000000000009</v>
      </c>
      <c r="M76" s="12">
        <v>11</v>
      </c>
      <c r="N76" s="12"/>
    </row>
    <row r="77" spans="1:14" s="1" customFormat="1" ht="35.1" customHeight="1" x14ac:dyDescent="0.2">
      <c r="A77" s="11">
        <v>75</v>
      </c>
      <c r="B77" s="12" t="s">
        <v>613</v>
      </c>
      <c r="C77" s="12" t="s">
        <v>614</v>
      </c>
      <c r="D77" s="12" t="s">
        <v>17</v>
      </c>
      <c r="E77" s="12" t="s">
        <v>411</v>
      </c>
      <c r="F77" s="12" t="s">
        <v>585</v>
      </c>
      <c r="G77" s="12" t="s">
        <v>412</v>
      </c>
      <c r="H77" s="13" t="s">
        <v>615</v>
      </c>
      <c r="I77" s="15">
        <f t="shared" si="5"/>
        <v>31.480000000000004</v>
      </c>
      <c r="J77" s="16">
        <v>80.2</v>
      </c>
      <c r="K77" s="16">
        <f t="shared" si="4"/>
        <v>48.12</v>
      </c>
      <c r="L77" s="17">
        <f t="shared" si="6"/>
        <v>79.599999999999994</v>
      </c>
      <c r="M77" s="12">
        <v>12</v>
      </c>
      <c r="N77" s="12"/>
    </row>
    <row r="78" spans="1:14" s="1" customFormat="1" ht="35.1" customHeight="1" x14ac:dyDescent="0.2">
      <c r="A78" s="11">
        <v>76</v>
      </c>
      <c r="B78" s="12" t="s">
        <v>616</v>
      </c>
      <c r="C78" s="12" t="s">
        <v>617</v>
      </c>
      <c r="D78" s="12" t="s">
        <v>17</v>
      </c>
      <c r="E78" s="12" t="s">
        <v>411</v>
      </c>
      <c r="F78" s="12" t="s">
        <v>618</v>
      </c>
      <c r="G78" s="12" t="s">
        <v>105</v>
      </c>
      <c r="H78" s="13" t="s">
        <v>619</v>
      </c>
      <c r="I78" s="15">
        <f t="shared" si="5"/>
        <v>31.980000000000004</v>
      </c>
      <c r="J78" s="16">
        <v>85</v>
      </c>
      <c r="K78" s="16">
        <f t="shared" si="4"/>
        <v>51</v>
      </c>
      <c r="L78" s="17">
        <f t="shared" si="6"/>
        <v>82.98</v>
      </c>
      <c r="M78" s="12">
        <v>1</v>
      </c>
      <c r="N78" s="18" t="s">
        <v>22</v>
      </c>
    </row>
    <row r="79" spans="1:14" s="1" customFormat="1" ht="35.1" customHeight="1" x14ac:dyDescent="0.2">
      <c r="A79" s="11">
        <v>77</v>
      </c>
      <c r="B79" s="12" t="s">
        <v>620</v>
      </c>
      <c r="C79" s="12" t="s">
        <v>621</v>
      </c>
      <c r="D79" s="12" t="s">
        <v>17</v>
      </c>
      <c r="E79" s="12" t="s">
        <v>411</v>
      </c>
      <c r="F79" s="12" t="s">
        <v>618</v>
      </c>
      <c r="G79" s="12" t="s">
        <v>105</v>
      </c>
      <c r="H79" s="13" t="s">
        <v>622</v>
      </c>
      <c r="I79" s="15">
        <f t="shared" si="5"/>
        <v>31.380000000000003</v>
      </c>
      <c r="J79" s="16">
        <v>85.2</v>
      </c>
      <c r="K79" s="16">
        <f t="shared" si="4"/>
        <v>51.12</v>
      </c>
      <c r="L79" s="17">
        <f t="shared" si="6"/>
        <v>82.5</v>
      </c>
      <c r="M79" s="12">
        <v>2</v>
      </c>
      <c r="N79" s="12"/>
    </row>
    <row r="80" spans="1:14" s="1" customFormat="1" ht="35.1" customHeight="1" x14ac:dyDescent="0.2">
      <c r="A80" s="11">
        <v>78</v>
      </c>
      <c r="B80" s="12" t="s">
        <v>623</v>
      </c>
      <c r="C80" s="12" t="s">
        <v>624</v>
      </c>
      <c r="D80" s="12" t="s">
        <v>17</v>
      </c>
      <c r="E80" s="12" t="s">
        <v>411</v>
      </c>
      <c r="F80" s="12" t="s">
        <v>618</v>
      </c>
      <c r="G80" s="12" t="s">
        <v>105</v>
      </c>
      <c r="H80" s="13" t="s">
        <v>625</v>
      </c>
      <c r="I80" s="15">
        <f t="shared" si="5"/>
        <v>31.580000000000002</v>
      </c>
      <c r="J80" s="16">
        <v>82.6</v>
      </c>
      <c r="K80" s="16">
        <f t="shared" si="4"/>
        <v>49.559999999999995</v>
      </c>
      <c r="L80" s="17">
        <f t="shared" si="6"/>
        <v>81.14</v>
      </c>
      <c r="M80" s="12">
        <v>3</v>
      </c>
      <c r="N80" s="12"/>
    </row>
    <row r="81" spans="1:14" s="1" customFormat="1" ht="35.1" customHeight="1" x14ac:dyDescent="0.2">
      <c r="A81" s="11">
        <v>79</v>
      </c>
      <c r="B81" s="12" t="s">
        <v>626</v>
      </c>
      <c r="C81" s="12" t="s">
        <v>627</v>
      </c>
      <c r="D81" s="12" t="s">
        <v>17</v>
      </c>
      <c r="E81" s="12" t="s">
        <v>411</v>
      </c>
      <c r="F81" s="12" t="s">
        <v>115</v>
      </c>
      <c r="G81" s="12" t="s">
        <v>105</v>
      </c>
      <c r="H81" s="13" t="s">
        <v>628</v>
      </c>
      <c r="I81" s="15">
        <f t="shared" si="5"/>
        <v>30.5</v>
      </c>
      <c r="J81" s="16">
        <v>79.8</v>
      </c>
      <c r="K81" s="16">
        <f t="shared" si="4"/>
        <v>47.879999999999995</v>
      </c>
      <c r="L81" s="17">
        <f t="shared" si="6"/>
        <v>78.38</v>
      </c>
      <c r="M81" s="12">
        <v>1</v>
      </c>
      <c r="N81" s="18" t="s">
        <v>22</v>
      </c>
    </row>
    <row r="82" spans="1:14" s="1" customFormat="1" ht="35.1" customHeight="1" x14ac:dyDescent="0.2">
      <c r="A82" s="11">
        <v>80</v>
      </c>
      <c r="B82" s="12" t="s">
        <v>629</v>
      </c>
      <c r="C82" s="12" t="s">
        <v>630</v>
      </c>
      <c r="D82" s="12" t="s">
        <v>17</v>
      </c>
      <c r="E82" s="12" t="s">
        <v>411</v>
      </c>
      <c r="F82" s="12" t="s">
        <v>115</v>
      </c>
      <c r="G82" s="12" t="s">
        <v>105</v>
      </c>
      <c r="H82" s="13" t="s">
        <v>631</v>
      </c>
      <c r="I82" s="15">
        <f t="shared" si="5"/>
        <v>27.660000000000004</v>
      </c>
      <c r="J82" s="16">
        <v>83.6</v>
      </c>
      <c r="K82" s="16">
        <f t="shared" si="4"/>
        <v>50.16</v>
      </c>
      <c r="L82" s="17">
        <f t="shared" si="6"/>
        <v>77.819999999999993</v>
      </c>
      <c r="M82" s="12">
        <v>2</v>
      </c>
      <c r="N82" s="12"/>
    </row>
    <row r="83" spans="1:14" s="1" customFormat="1" ht="35.1" customHeight="1" x14ac:dyDescent="0.2">
      <c r="A83" s="11">
        <v>81</v>
      </c>
      <c r="B83" s="12" t="s">
        <v>632</v>
      </c>
      <c r="C83" s="12" t="s">
        <v>633</v>
      </c>
      <c r="D83" s="12" t="s">
        <v>17</v>
      </c>
      <c r="E83" s="12" t="s">
        <v>411</v>
      </c>
      <c r="F83" s="12" t="s">
        <v>115</v>
      </c>
      <c r="G83" s="12" t="s">
        <v>105</v>
      </c>
      <c r="H83" s="13" t="s">
        <v>573</v>
      </c>
      <c r="I83" s="15">
        <f t="shared" si="5"/>
        <v>30.260000000000005</v>
      </c>
      <c r="J83" s="16">
        <v>77.400000000000006</v>
      </c>
      <c r="K83" s="16">
        <f t="shared" si="4"/>
        <v>46.440000000000005</v>
      </c>
      <c r="L83" s="17">
        <f t="shared" si="6"/>
        <v>76.700000000000017</v>
      </c>
      <c r="M83" s="12">
        <v>3</v>
      </c>
      <c r="N83" s="12"/>
    </row>
    <row r="84" spans="1:14" s="1" customFormat="1" ht="35.1" customHeight="1" x14ac:dyDescent="0.2">
      <c r="A84" s="11">
        <v>82</v>
      </c>
      <c r="B84" s="12" t="s">
        <v>634</v>
      </c>
      <c r="C84" s="12" t="s">
        <v>635</v>
      </c>
      <c r="D84" s="12" t="s">
        <v>17</v>
      </c>
      <c r="E84" s="12" t="s">
        <v>411</v>
      </c>
      <c r="F84" s="12" t="s">
        <v>133</v>
      </c>
      <c r="G84" s="12" t="s">
        <v>558</v>
      </c>
      <c r="H84" s="13" t="s">
        <v>636</v>
      </c>
      <c r="I84" s="15">
        <f t="shared" si="5"/>
        <v>30.64</v>
      </c>
      <c r="J84" s="16">
        <v>83.6</v>
      </c>
      <c r="K84" s="16">
        <f t="shared" si="4"/>
        <v>50.16</v>
      </c>
      <c r="L84" s="17">
        <f t="shared" si="6"/>
        <v>80.8</v>
      </c>
      <c r="M84" s="12">
        <v>1</v>
      </c>
      <c r="N84" s="18" t="s">
        <v>22</v>
      </c>
    </row>
    <row r="85" spans="1:14" s="1" customFormat="1" ht="35.1" customHeight="1" x14ac:dyDescent="0.2">
      <c r="A85" s="11">
        <v>83</v>
      </c>
      <c r="B85" s="12" t="s">
        <v>637</v>
      </c>
      <c r="C85" s="12" t="s">
        <v>638</v>
      </c>
      <c r="D85" s="12" t="s">
        <v>17</v>
      </c>
      <c r="E85" s="12" t="s">
        <v>411</v>
      </c>
      <c r="F85" s="12" t="s">
        <v>133</v>
      </c>
      <c r="G85" s="12" t="s">
        <v>558</v>
      </c>
      <c r="H85" s="13" t="s">
        <v>639</v>
      </c>
      <c r="I85" s="15">
        <f t="shared" si="5"/>
        <v>30.939999999999998</v>
      </c>
      <c r="J85" s="16">
        <v>82.2</v>
      </c>
      <c r="K85" s="16">
        <f t="shared" si="4"/>
        <v>49.32</v>
      </c>
      <c r="L85" s="17">
        <f t="shared" si="6"/>
        <v>80.259999999999991</v>
      </c>
      <c r="M85" s="12">
        <v>2</v>
      </c>
      <c r="N85" s="18" t="s">
        <v>22</v>
      </c>
    </row>
    <row r="86" spans="1:14" s="1" customFormat="1" ht="35.1" customHeight="1" x14ac:dyDescent="0.2">
      <c r="A86" s="11">
        <v>84</v>
      </c>
      <c r="B86" s="12" t="s">
        <v>640</v>
      </c>
      <c r="C86" s="12" t="s">
        <v>641</v>
      </c>
      <c r="D86" s="12" t="s">
        <v>17</v>
      </c>
      <c r="E86" s="12" t="s">
        <v>411</v>
      </c>
      <c r="F86" s="12" t="s">
        <v>133</v>
      </c>
      <c r="G86" s="12" t="s">
        <v>558</v>
      </c>
      <c r="H86" s="13" t="s">
        <v>236</v>
      </c>
      <c r="I86" s="15">
        <f t="shared" si="5"/>
        <v>28.24</v>
      </c>
      <c r="J86" s="16">
        <v>86.2</v>
      </c>
      <c r="K86" s="16">
        <f t="shared" si="4"/>
        <v>51.72</v>
      </c>
      <c r="L86" s="17">
        <f t="shared" si="6"/>
        <v>79.959999999999994</v>
      </c>
      <c r="M86" s="12">
        <v>3</v>
      </c>
      <c r="N86" s="18" t="s">
        <v>22</v>
      </c>
    </row>
    <row r="87" spans="1:14" s="1" customFormat="1" ht="35.1" customHeight="1" x14ac:dyDescent="0.2">
      <c r="A87" s="11">
        <v>85</v>
      </c>
      <c r="B87" s="12" t="s">
        <v>642</v>
      </c>
      <c r="C87" s="12" t="s">
        <v>643</v>
      </c>
      <c r="D87" s="12" t="s">
        <v>17</v>
      </c>
      <c r="E87" s="12" t="s">
        <v>411</v>
      </c>
      <c r="F87" s="12" t="s">
        <v>133</v>
      </c>
      <c r="G87" s="12" t="s">
        <v>558</v>
      </c>
      <c r="H87" s="13" t="s">
        <v>644</v>
      </c>
      <c r="I87" s="15">
        <f t="shared" si="5"/>
        <v>28.3</v>
      </c>
      <c r="J87" s="16">
        <v>84.4</v>
      </c>
      <c r="K87" s="16">
        <f t="shared" si="4"/>
        <v>50.64</v>
      </c>
      <c r="L87" s="17">
        <f t="shared" si="6"/>
        <v>78.94</v>
      </c>
      <c r="M87" s="12">
        <v>4</v>
      </c>
      <c r="N87" s="12"/>
    </row>
    <row r="88" spans="1:14" s="1" customFormat="1" ht="35.1" customHeight="1" x14ac:dyDescent="0.2">
      <c r="A88" s="11">
        <v>86</v>
      </c>
      <c r="B88" s="12" t="s">
        <v>645</v>
      </c>
      <c r="C88" s="12" t="s">
        <v>646</v>
      </c>
      <c r="D88" s="12" t="s">
        <v>17</v>
      </c>
      <c r="E88" s="12" t="s">
        <v>411</v>
      </c>
      <c r="F88" s="12" t="s">
        <v>133</v>
      </c>
      <c r="G88" s="12" t="s">
        <v>558</v>
      </c>
      <c r="H88" s="13" t="s">
        <v>647</v>
      </c>
      <c r="I88" s="15">
        <f t="shared" si="5"/>
        <v>30.78</v>
      </c>
      <c r="J88" s="16">
        <v>80.2</v>
      </c>
      <c r="K88" s="16">
        <f t="shared" si="4"/>
        <v>48.12</v>
      </c>
      <c r="L88" s="17">
        <f t="shared" si="6"/>
        <v>78.900000000000006</v>
      </c>
      <c r="M88" s="12">
        <v>5</v>
      </c>
      <c r="N88" s="12"/>
    </row>
    <row r="89" spans="1:14" s="1" customFormat="1" ht="35.1" customHeight="1" x14ac:dyDescent="0.2">
      <c r="A89" s="11">
        <v>87</v>
      </c>
      <c r="B89" s="12" t="s">
        <v>648</v>
      </c>
      <c r="C89" s="12" t="s">
        <v>649</v>
      </c>
      <c r="D89" s="12" t="s">
        <v>17</v>
      </c>
      <c r="E89" s="12" t="s">
        <v>411</v>
      </c>
      <c r="F89" s="12" t="s">
        <v>133</v>
      </c>
      <c r="G89" s="12" t="s">
        <v>558</v>
      </c>
      <c r="H89" s="13" t="s">
        <v>650</v>
      </c>
      <c r="I89" s="15">
        <f t="shared" si="5"/>
        <v>28.14</v>
      </c>
      <c r="J89" s="16">
        <v>84.2</v>
      </c>
      <c r="K89" s="16">
        <f t="shared" si="4"/>
        <v>50.52</v>
      </c>
      <c r="L89" s="17">
        <f t="shared" si="6"/>
        <v>78.66</v>
      </c>
      <c r="M89" s="12">
        <v>6</v>
      </c>
      <c r="N89" s="12"/>
    </row>
    <row r="90" spans="1:14" s="1" customFormat="1" ht="35.1" customHeight="1" x14ac:dyDescent="0.2">
      <c r="A90" s="11">
        <v>88</v>
      </c>
      <c r="B90" s="12" t="s">
        <v>651</v>
      </c>
      <c r="C90" s="12" t="s">
        <v>652</v>
      </c>
      <c r="D90" s="12" t="s">
        <v>17</v>
      </c>
      <c r="E90" s="12" t="s">
        <v>411</v>
      </c>
      <c r="F90" s="12" t="s">
        <v>133</v>
      </c>
      <c r="G90" s="12" t="s">
        <v>558</v>
      </c>
      <c r="H90" s="13" t="s">
        <v>650</v>
      </c>
      <c r="I90" s="15">
        <f t="shared" si="5"/>
        <v>28.14</v>
      </c>
      <c r="J90" s="16">
        <v>79.2</v>
      </c>
      <c r="K90" s="16">
        <f t="shared" si="4"/>
        <v>47.52</v>
      </c>
      <c r="L90" s="17">
        <f t="shared" si="6"/>
        <v>75.66</v>
      </c>
      <c r="M90" s="12">
        <v>7</v>
      </c>
      <c r="N90" s="12"/>
    </row>
    <row r="91" spans="1:14" s="1" customFormat="1" ht="35.1" customHeight="1" x14ac:dyDescent="0.2">
      <c r="A91" s="11">
        <v>89</v>
      </c>
      <c r="B91" s="12" t="s">
        <v>653</v>
      </c>
      <c r="C91" s="12" t="s">
        <v>654</v>
      </c>
      <c r="D91" s="12" t="s">
        <v>17</v>
      </c>
      <c r="E91" s="12" t="s">
        <v>411</v>
      </c>
      <c r="F91" s="12" t="s">
        <v>133</v>
      </c>
      <c r="G91" s="12" t="s">
        <v>558</v>
      </c>
      <c r="H91" s="13" t="s">
        <v>655</v>
      </c>
      <c r="I91" s="15">
        <f t="shared" si="5"/>
        <v>23.700000000000003</v>
      </c>
      <c r="J91" s="16">
        <v>80</v>
      </c>
      <c r="K91" s="16">
        <f t="shared" si="4"/>
        <v>48</v>
      </c>
      <c r="L91" s="17">
        <f t="shared" si="6"/>
        <v>71.7</v>
      </c>
      <c r="M91" s="12">
        <v>8</v>
      </c>
      <c r="N91" s="11"/>
    </row>
    <row r="92" spans="1:14" s="1" customFormat="1" ht="35.1" customHeight="1" x14ac:dyDescent="0.2">
      <c r="A92" s="11">
        <v>90</v>
      </c>
      <c r="B92" s="12" t="s">
        <v>656</v>
      </c>
      <c r="C92" s="12" t="s">
        <v>657</v>
      </c>
      <c r="D92" s="12" t="s">
        <v>17</v>
      </c>
      <c r="E92" s="12" t="s">
        <v>411</v>
      </c>
      <c r="F92" s="12" t="s">
        <v>133</v>
      </c>
      <c r="G92" s="12" t="s">
        <v>558</v>
      </c>
      <c r="H92" s="13" t="s">
        <v>70</v>
      </c>
      <c r="I92" s="15">
        <f t="shared" si="5"/>
        <v>26.560000000000002</v>
      </c>
      <c r="J92" s="16">
        <v>73.8</v>
      </c>
      <c r="K92" s="16">
        <f t="shared" si="4"/>
        <v>44.279999999999994</v>
      </c>
      <c r="L92" s="17">
        <f t="shared" si="6"/>
        <v>70.84</v>
      </c>
      <c r="M92" s="12">
        <v>9</v>
      </c>
      <c r="N92" s="11"/>
    </row>
    <row r="93" spans="1:14" s="1" customFormat="1" ht="35.1" customHeight="1" x14ac:dyDescent="0.2">
      <c r="A93" s="11">
        <v>91</v>
      </c>
      <c r="B93" s="12" t="s">
        <v>658</v>
      </c>
      <c r="C93" s="12" t="s">
        <v>659</v>
      </c>
      <c r="D93" s="12" t="s">
        <v>17</v>
      </c>
      <c r="E93" s="12" t="s">
        <v>411</v>
      </c>
      <c r="F93" s="12" t="s">
        <v>366</v>
      </c>
      <c r="G93" s="12" t="s">
        <v>105</v>
      </c>
      <c r="H93" s="13" t="s">
        <v>660</v>
      </c>
      <c r="I93" s="15">
        <f t="shared" si="5"/>
        <v>31.52</v>
      </c>
      <c r="J93" s="16">
        <v>80.8</v>
      </c>
      <c r="K93" s="16">
        <f t="shared" si="4"/>
        <v>48.48</v>
      </c>
      <c r="L93" s="17">
        <f t="shared" si="6"/>
        <v>80</v>
      </c>
      <c r="M93" s="12">
        <v>1</v>
      </c>
      <c r="N93" s="18" t="s">
        <v>22</v>
      </c>
    </row>
    <row r="94" spans="1:14" s="1" customFormat="1" ht="35.1" customHeight="1" x14ac:dyDescent="0.2">
      <c r="A94" s="11">
        <v>92</v>
      </c>
      <c r="B94" s="12" t="s">
        <v>661</v>
      </c>
      <c r="C94" s="12" t="s">
        <v>662</v>
      </c>
      <c r="D94" s="12" t="s">
        <v>17</v>
      </c>
      <c r="E94" s="12" t="s">
        <v>411</v>
      </c>
      <c r="F94" s="12" t="s">
        <v>366</v>
      </c>
      <c r="G94" s="12" t="s">
        <v>105</v>
      </c>
      <c r="H94" s="13" t="s">
        <v>221</v>
      </c>
      <c r="I94" s="15">
        <f t="shared" si="5"/>
        <v>30.200000000000003</v>
      </c>
      <c r="J94" s="16">
        <v>78.599999999999994</v>
      </c>
      <c r="K94" s="16">
        <f t="shared" si="4"/>
        <v>47.16</v>
      </c>
      <c r="L94" s="17">
        <f t="shared" si="6"/>
        <v>77.36</v>
      </c>
      <c r="M94" s="12">
        <v>2</v>
      </c>
      <c r="N94" s="12"/>
    </row>
    <row r="95" spans="1:14" s="1" customFormat="1" ht="35.1" customHeight="1" x14ac:dyDescent="0.2">
      <c r="A95" s="11">
        <v>93</v>
      </c>
      <c r="B95" s="12" t="s">
        <v>663</v>
      </c>
      <c r="C95" s="12" t="s">
        <v>664</v>
      </c>
      <c r="D95" s="12" t="s">
        <v>17</v>
      </c>
      <c r="E95" s="12" t="s">
        <v>411</v>
      </c>
      <c r="F95" s="12" t="s">
        <v>366</v>
      </c>
      <c r="G95" s="12" t="s">
        <v>105</v>
      </c>
      <c r="H95" s="13" t="s">
        <v>258</v>
      </c>
      <c r="I95" s="15">
        <f t="shared" si="5"/>
        <v>28.939999999999998</v>
      </c>
      <c r="J95" s="16">
        <v>73</v>
      </c>
      <c r="K95" s="16">
        <f t="shared" si="4"/>
        <v>43.8</v>
      </c>
      <c r="L95" s="17">
        <f t="shared" si="6"/>
        <v>72.739999999999995</v>
      </c>
      <c r="M95" s="12">
        <v>3</v>
      </c>
      <c r="N95" s="12"/>
    </row>
    <row r="96" spans="1:14" s="1" customFormat="1" ht="35.1" customHeight="1" x14ac:dyDescent="0.2">
      <c r="A96" s="11">
        <v>94</v>
      </c>
      <c r="B96" s="12" t="s">
        <v>665</v>
      </c>
      <c r="C96" s="12" t="s">
        <v>666</v>
      </c>
      <c r="D96" s="12" t="s">
        <v>17</v>
      </c>
      <c r="E96" s="12" t="s">
        <v>411</v>
      </c>
      <c r="F96" s="12" t="s">
        <v>667</v>
      </c>
      <c r="G96" s="12" t="s">
        <v>86</v>
      </c>
      <c r="H96" s="13" t="s">
        <v>668</v>
      </c>
      <c r="I96" s="15">
        <f t="shared" si="5"/>
        <v>29.3</v>
      </c>
      <c r="J96" s="16">
        <v>87.6</v>
      </c>
      <c r="K96" s="16">
        <f t="shared" si="4"/>
        <v>52.559999999999995</v>
      </c>
      <c r="L96" s="17">
        <f t="shared" si="6"/>
        <v>81.86</v>
      </c>
      <c r="M96" s="12">
        <v>1</v>
      </c>
      <c r="N96" s="18" t="s">
        <v>22</v>
      </c>
    </row>
    <row r="97" spans="1:14" s="1" customFormat="1" ht="35.1" customHeight="1" x14ac:dyDescent="0.2">
      <c r="A97" s="11">
        <v>95</v>
      </c>
      <c r="B97" s="12" t="s">
        <v>669</v>
      </c>
      <c r="C97" s="12" t="s">
        <v>670</v>
      </c>
      <c r="D97" s="12" t="s">
        <v>17</v>
      </c>
      <c r="E97" s="12" t="s">
        <v>411</v>
      </c>
      <c r="F97" s="12" t="s">
        <v>667</v>
      </c>
      <c r="G97" s="12" t="s">
        <v>86</v>
      </c>
      <c r="H97" s="13" t="s">
        <v>671</v>
      </c>
      <c r="I97" s="15">
        <f t="shared" si="5"/>
        <v>32</v>
      </c>
      <c r="J97" s="16">
        <v>81.8</v>
      </c>
      <c r="K97" s="16">
        <f t="shared" si="4"/>
        <v>49.08</v>
      </c>
      <c r="L97" s="17">
        <f t="shared" si="6"/>
        <v>81.08</v>
      </c>
      <c r="M97" s="12">
        <v>2</v>
      </c>
      <c r="N97" s="18" t="s">
        <v>22</v>
      </c>
    </row>
    <row r="98" spans="1:14" s="1" customFormat="1" ht="35.1" customHeight="1" x14ac:dyDescent="0.2">
      <c r="A98" s="11">
        <v>96</v>
      </c>
      <c r="B98" s="12" t="s">
        <v>672</v>
      </c>
      <c r="C98" s="12" t="s">
        <v>673</v>
      </c>
      <c r="D98" s="12" t="s">
        <v>17</v>
      </c>
      <c r="E98" s="12" t="s">
        <v>411</v>
      </c>
      <c r="F98" s="12" t="s">
        <v>667</v>
      </c>
      <c r="G98" s="12" t="s">
        <v>86</v>
      </c>
      <c r="H98" s="13" t="s">
        <v>151</v>
      </c>
      <c r="I98" s="15">
        <f t="shared" si="5"/>
        <v>28.84</v>
      </c>
      <c r="J98" s="16">
        <v>77.599999999999994</v>
      </c>
      <c r="K98" s="16">
        <f t="shared" si="4"/>
        <v>46.559999999999995</v>
      </c>
      <c r="L98" s="17">
        <f t="shared" si="6"/>
        <v>75.399999999999991</v>
      </c>
      <c r="M98" s="12">
        <v>3</v>
      </c>
      <c r="N98" s="12"/>
    </row>
    <row r="99" spans="1:14" s="1" customFormat="1" ht="35.1" customHeight="1" x14ac:dyDescent="0.2">
      <c r="A99" s="11">
        <v>97</v>
      </c>
      <c r="B99" s="12" t="s">
        <v>674</v>
      </c>
      <c r="C99" s="12" t="s">
        <v>675</v>
      </c>
      <c r="D99" s="12" t="s">
        <v>17</v>
      </c>
      <c r="E99" s="12" t="s">
        <v>411</v>
      </c>
      <c r="F99" s="12" t="s">
        <v>667</v>
      </c>
      <c r="G99" s="12" t="s">
        <v>86</v>
      </c>
      <c r="H99" s="13" t="s">
        <v>500</v>
      </c>
      <c r="I99" s="15">
        <f t="shared" si="5"/>
        <v>28.680000000000003</v>
      </c>
      <c r="J99" s="16">
        <v>74.400000000000006</v>
      </c>
      <c r="K99" s="16">
        <f t="shared" si="4"/>
        <v>44.64</v>
      </c>
      <c r="L99" s="17">
        <f t="shared" si="6"/>
        <v>73.320000000000007</v>
      </c>
      <c r="M99" s="12">
        <v>4</v>
      </c>
      <c r="N99" s="12"/>
    </row>
    <row r="100" spans="1:14" s="1" customFormat="1" ht="35.1" customHeight="1" x14ac:dyDescent="0.2">
      <c r="A100" s="11">
        <v>98</v>
      </c>
      <c r="B100" s="12" t="s">
        <v>676</v>
      </c>
      <c r="C100" s="12" t="s">
        <v>677</v>
      </c>
      <c r="D100" s="12" t="s">
        <v>17</v>
      </c>
      <c r="E100" s="12" t="s">
        <v>411</v>
      </c>
      <c r="F100" s="12" t="s">
        <v>667</v>
      </c>
      <c r="G100" s="12" t="s">
        <v>86</v>
      </c>
      <c r="H100" s="13" t="s">
        <v>536</v>
      </c>
      <c r="I100" s="15">
        <f t="shared" si="5"/>
        <v>27.24</v>
      </c>
      <c r="J100" s="16">
        <v>-1</v>
      </c>
      <c r="K100" s="16">
        <v>0</v>
      </c>
      <c r="L100" s="17">
        <f t="shared" si="6"/>
        <v>27.24</v>
      </c>
      <c r="M100" s="12">
        <v>5</v>
      </c>
      <c r="N100" s="12"/>
    </row>
    <row r="101" spans="1:14" s="1" customFormat="1" ht="35.1" customHeight="1" x14ac:dyDescent="0.2">
      <c r="A101" s="11">
        <v>99</v>
      </c>
      <c r="B101" s="12" t="s">
        <v>678</v>
      </c>
      <c r="C101" s="12" t="s">
        <v>679</v>
      </c>
      <c r="D101" s="12" t="s">
        <v>17</v>
      </c>
      <c r="E101" s="12" t="s">
        <v>411</v>
      </c>
      <c r="F101" s="12" t="s">
        <v>667</v>
      </c>
      <c r="G101" s="12" t="s">
        <v>86</v>
      </c>
      <c r="H101" s="13" t="s">
        <v>680</v>
      </c>
      <c r="I101" s="15">
        <f t="shared" si="5"/>
        <v>24.44</v>
      </c>
      <c r="J101" s="16">
        <v>-1</v>
      </c>
      <c r="K101" s="16">
        <v>0</v>
      </c>
      <c r="L101" s="17">
        <f t="shared" si="6"/>
        <v>24.44</v>
      </c>
      <c r="M101" s="12">
        <v>6</v>
      </c>
      <c r="N101" s="11"/>
    </row>
    <row r="102" spans="1:14" s="1" customFormat="1" ht="35.1" customHeight="1" x14ac:dyDescent="0.2">
      <c r="A102" s="11">
        <v>100</v>
      </c>
      <c r="B102" s="12" t="s">
        <v>681</v>
      </c>
      <c r="C102" s="12" t="s">
        <v>682</v>
      </c>
      <c r="D102" s="12" t="s">
        <v>17</v>
      </c>
      <c r="E102" s="12" t="s">
        <v>411</v>
      </c>
      <c r="F102" s="12" t="s">
        <v>386</v>
      </c>
      <c r="G102" s="12" t="s">
        <v>86</v>
      </c>
      <c r="H102" s="13" t="s">
        <v>480</v>
      </c>
      <c r="I102" s="15">
        <f t="shared" si="5"/>
        <v>31.439999999999998</v>
      </c>
      <c r="J102" s="16">
        <v>82.8</v>
      </c>
      <c r="K102" s="16">
        <f t="shared" ref="K102:K112" si="7">J102*0.6</f>
        <v>49.68</v>
      </c>
      <c r="L102" s="17">
        <f t="shared" si="6"/>
        <v>81.12</v>
      </c>
      <c r="M102" s="12">
        <v>1</v>
      </c>
      <c r="N102" s="18" t="s">
        <v>22</v>
      </c>
    </row>
    <row r="103" spans="1:14" s="1" customFormat="1" ht="35.1" customHeight="1" x14ac:dyDescent="0.2">
      <c r="A103" s="11">
        <v>101</v>
      </c>
      <c r="B103" s="12" t="s">
        <v>683</v>
      </c>
      <c r="C103" s="12" t="s">
        <v>684</v>
      </c>
      <c r="D103" s="12" t="s">
        <v>17</v>
      </c>
      <c r="E103" s="12" t="s">
        <v>411</v>
      </c>
      <c r="F103" s="12" t="s">
        <v>386</v>
      </c>
      <c r="G103" s="12" t="s">
        <v>86</v>
      </c>
      <c r="H103" s="13" t="s">
        <v>644</v>
      </c>
      <c r="I103" s="15">
        <f t="shared" si="5"/>
        <v>28.3</v>
      </c>
      <c r="J103" s="16">
        <v>82</v>
      </c>
      <c r="K103" s="16">
        <f t="shared" si="7"/>
        <v>49.199999999999996</v>
      </c>
      <c r="L103" s="17">
        <f t="shared" si="6"/>
        <v>77.5</v>
      </c>
      <c r="M103" s="12">
        <v>2</v>
      </c>
      <c r="N103" s="18" t="s">
        <v>22</v>
      </c>
    </row>
    <row r="104" spans="1:14" s="1" customFormat="1" ht="35.1" customHeight="1" x14ac:dyDescent="0.2">
      <c r="A104" s="11">
        <v>102</v>
      </c>
      <c r="B104" s="12" t="s">
        <v>685</v>
      </c>
      <c r="C104" s="12" t="s">
        <v>686</v>
      </c>
      <c r="D104" s="12" t="s">
        <v>17</v>
      </c>
      <c r="E104" s="12" t="s">
        <v>411</v>
      </c>
      <c r="F104" s="12" t="s">
        <v>386</v>
      </c>
      <c r="G104" s="12" t="s">
        <v>86</v>
      </c>
      <c r="H104" s="13" t="s">
        <v>687</v>
      </c>
      <c r="I104" s="15">
        <f t="shared" si="5"/>
        <v>23.12</v>
      </c>
      <c r="J104" s="16">
        <v>81.599999999999994</v>
      </c>
      <c r="K104" s="16">
        <f t="shared" si="7"/>
        <v>48.959999999999994</v>
      </c>
      <c r="L104" s="17">
        <f t="shared" si="6"/>
        <v>72.08</v>
      </c>
      <c r="M104" s="12">
        <v>3</v>
      </c>
      <c r="N104" s="12"/>
    </row>
    <row r="105" spans="1:14" s="1" customFormat="1" ht="35.1" customHeight="1" x14ac:dyDescent="0.2">
      <c r="A105" s="11">
        <v>103</v>
      </c>
      <c r="B105" s="12" t="s">
        <v>688</v>
      </c>
      <c r="C105" s="12" t="s">
        <v>689</v>
      </c>
      <c r="D105" s="12" t="s">
        <v>17</v>
      </c>
      <c r="E105" s="12" t="s">
        <v>411</v>
      </c>
      <c r="F105" s="12" t="s">
        <v>386</v>
      </c>
      <c r="G105" s="12" t="s">
        <v>86</v>
      </c>
      <c r="H105" s="13" t="s">
        <v>690</v>
      </c>
      <c r="I105" s="15">
        <f t="shared" si="5"/>
        <v>22.900000000000002</v>
      </c>
      <c r="J105" s="16">
        <v>79.599999999999994</v>
      </c>
      <c r="K105" s="16">
        <f t="shared" si="7"/>
        <v>47.76</v>
      </c>
      <c r="L105" s="17">
        <f t="shared" si="6"/>
        <v>70.66</v>
      </c>
      <c r="M105" s="12">
        <v>4</v>
      </c>
      <c r="N105" s="12"/>
    </row>
    <row r="106" spans="1:14" s="1" customFormat="1" ht="35.1" customHeight="1" x14ac:dyDescent="0.2">
      <c r="A106" s="11">
        <v>104</v>
      </c>
      <c r="B106" s="12" t="s">
        <v>691</v>
      </c>
      <c r="C106" s="12" t="s">
        <v>692</v>
      </c>
      <c r="D106" s="12" t="s">
        <v>17</v>
      </c>
      <c r="E106" s="12" t="s">
        <v>411</v>
      </c>
      <c r="F106" s="12" t="s">
        <v>386</v>
      </c>
      <c r="G106" s="12" t="s">
        <v>86</v>
      </c>
      <c r="H106" s="13" t="s">
        <v>693</v>
      </c>
      <c r="I106" s="15">
        <f t="shared" si="5"/>
        <v>22.6</v>
      </c>
      <c r="J106" s="16">
        <v>79.599999999999994</v>
      </c>
      <c r="K106" s="16">
        <f t="shared" si="7"/>
        <v>47.76</v>
      </c>
      <c r="L106" s="17">
        <f t="shared" si="6"/>
        <v>70.36</v>
      </c>
      <c r="M106" s="12">
        <v>5</v>
      </c>
      <c r="N106" s="12"/>
    </row>
    <row r="107" spans="1:14" s="1" customFormat="1" ht="35.1" customHeight="1" x14ac:dyDescent="0.2">
      <c r="A107" s="11">
        <v>105</v>
      </c>
      <c r="B107" s="12" t="s">
        <v>694</v>
      </c>
      <c r="C107" s="12" t="s">
        <v>695</v>
      </c>
      <c r="D107" s="12" t="s">
        <v>17</v>
      </c>
      <c r="E107" s="12" t="s">
        <v>411</v>
      </c>
      <c r="F107" s="12" t="s">
        <v>386</v>
      </c>
      <c r="G107" s="12" t="s">
        <v>86</v>
      </c>
      <c r="H107" s="13" t="s">
        <v>696</v>
      </c>
      <c r="I107" s="15">
        <f t="shared" si="5"/>
        <v>21.28</v>
      </c>
      <c r="J107" s="16">
        <v>78.2</v>
      </c>
      <c r="K107" s="16">
        <f t="shared" si="7"/>
        <v>46.92</v>
      </c>
      <c r="L107" s="17">
        <f t="shared" si="6"/>
        <v>68.2</v>
      </c>
      <c r="M107" s="12">
        <v>6</v>
      </c>
      <c r="N107" s="11"/>
    </row>
    <row r="108" spans="1:14" s="1" customFormat="1" ht="35.1" customHeight="1" x14ac:dyDescent="0.2">
      <c r="A108" s="11">
        <v>106</v>
      </c>
      <c r="B108" s="12" t="s">
        <v>697</v>
      </c>
      <c r="C108" s="12" t="s">
        <v>698</v>
      </c>
      <c r="D108" s="12" t="s">
        <v>17</v>
      </c>
      <c r="E108" s="12" t="s">
        <v>411</v>
      </c>
      <c r="F108" s="12" t="s">
        <v>393</v>
      </c>
      <c r="G108" s="12" t="s">
        <v>558</v>
      </c>
      <c r="H108" s="13" t="s">
        <v>699</v>
      </c>
      <c r="I108" s="15">
        <f t="shared" si="5"/>
        <v>30.28</v>
      </c>
      <c r="J108" s="16">
        <v>80.599999999999994</v>
      </c>
      <c r="K108" s="16">
        <f t="shared" si="7"/>
        <v>48.359999999999992</v>
      </c>
      <c r="L108" s="17">
        <f t="shared" si="6"/>
        <v>78.639999999999986</v>
      </c>
      <c r="M108" s="12">
        <v>1</v>
      </c>
      <c r="N108" s="18" t="s">
        <v>22</v>
      </c>
    </row>
    <row r="109" spans="1:14" s="1" customFormat="1" ht="35.1" customHeight="1" x14ac:dyDescent="0.2">
      <c r="A109" s="11">
        <v>107</v>
      </c>
      <c r="B109" s="12" t="s">
        <v>700</v>
      </c>
      <c r="C109" s="12" t="s">
        <v>701</v>
      </c>
      <c r="D109" s="12" t="s">
        <v>17</v>
      </c>
      <c r="E109" s="12" t="s">
        <v>411</v>
      </c>
      <c r="F109" s="12" t="s">
        <v>393</v>
      </c>
      <c r="G109" s="12" t="s">
        <v>558</v>
      </c>
      <c r="H109" s="13" t="s">
        <v>702</v>
      </c>
      <c r="I109" s="15">
        <f t="shared" si="5"/>
        <v>28.64</v>
      </c>
      <c r="J109" s="16">
        <v>74.2</v>
      </c>
      <c r="K109" s="16">
        <f t="shared" si="7"/>
        <v>44.52</v>
      </c>
      <c r="L109" s="17">
        <f t="shared" si="6"/>
        <v>73.16</v>
      </c>
      <c r="M109" s="12">
        <v>2</v>
      </c>
      <c r="N109" s="18" t="s">
        <v>22</v>
      </c>
    </row>
    <row r="110" spans="1:14" s="1" customFormat="1" ht="35.1" customHeight="1" x14ac:dyDescent="0.2">
      <c r="A110" s="11">
        <v>108</v>
      </c>
      <c r="B110" s="12" t="s">
        <v>703</v>
      </c>
      <c r="C110" s="12" t="s">
        <v>704</v>
      </c>
      <c r="D110" s="12" t="s">
        <v>17</v>
      </c>
      <c r="E110" s="12" t="s">
        <v>411</v>
      </c>
      <c r="F110" s="12" t="s">
        <v>393</v>
      </c>
      <c r="G110" s="12" t="s">
        <v>558</v>
      </c>
      <c r="H110" s="13" t="s">
        <v>305</v>
      </c>
      <c r="I110" s="15">
        <f t="shared" si="5"/>
        <v>27.02</v>
      </c>
      <c r="J110" s="16">
        <v>75.400000000000006</v>
      </c>
      <c r="K110" s="16">
        <f t="shared" si="7"/>
        <v>45.24</v>
      </c>
      <c r="L110" s="17">
        <f t="shared" si="6"/>
        <v>72.260000000000005</v>
      </c>
      <c r="M110" s="12">
        <v>3</v>
      </c>
      <c r="N110" s="18" t="s">
        <v>22</v>
      </c>
    </row>
    <row r="111" spans="1:14" s="1" customFormat="1" ht="35.1" customHeight="1" x14ac:dyDescent="0.2">
      <c r="A111" s="11">
        <v>109</v>
      </c>
      <c r="B111" s="12" t="s">
        <v>705</v>
      </c>
      <c r="C111" s="12" t="s">
        <v>706</v>
      </c>
      <c r="D111" s="12" t="s">
        <v>17</v>
      </c>
      <c r="E111" s="12" t="s">
        <v>411</v>
      </c>
      <c r="F111" s="12" t="s">
        <v>393</v>
      </c>
      <c r="G111" s="12" t="s">
        <v>558</v>
      </c>
      <c r="H111" s="13" t="s">
        <v>272</v>
      </c>
      <c r="I111" s="15">
        <f t="shared" si="5"/>
        <v>26.32</v>
      </c>
      <c r="J111" s="16">
        <v>75.8</v>
      </c>
      <c r="K111" s="16">
        <f t="shared" si="7"/>
        <v>45.48</v>
      </c>
      <c r="L111" s="17">
        <f t="shared" si="6"/>
        <v>71.8</v>
      </c>
      <c r="M111" s="12">
        <v>4</v>
      </c>
      <c r="N111" s="12"/>
    </row>
    <row r="112" spans="1:14" s="1" customFormat="1" ht="35.1" customHeight="1" x14ac:dyDescent="0.2">
      <c r="A112" s="11">
        <v>110</v>
      </c>
      <c r="B112" s="12" t="s">
        <v>707</v>
      </c>
      <c r="C112" s="12" t="s">
        <v>708</v>
      </c>
      <c r="D112" s="12" t="s">
        <v>17</v>
      </c>
      <c r="E112" s="12" t="s">
        <v>411</v>
      </c>
      <c r="F112" s="12" t="s">
        <v>393</v>
      </c>
      <c r="G112" s="12" t="s">
        <v>558</v>
      </c>
      <c r="H112" s="13" t="s">
        <v>213</v>
      </c>
      <c r="I112" s="15">
        <f t="shared" si="5"/>
        <v>27.1</v>
      </c>
      <c r="J112" s="16">
        <v>72.8</v>
      </c>
      <c r="K112" s="16">
        <f t="shared" si="7"/>
        <v>43.68</v>
      </c>
      <c r="L112" s="17">
        <f t="shared" si="6"/>
        <v>70.78</v>
      </c>
      <c r="M112" s="12">
        <v>5</v>
      </c>
      <c r="N112" s="12"/>
    </row>
    <row r="113" spans="1:14" s="1" customFormat="1" ht="35.1" customHeight="1" x14ac:dyDescent="0.2">
      <c r="A113" s="11">
        <v>111</v>
      </c>
      <c r="B113" s="12" t="s">
        <v>709</v>
      </c>
      <c r="C113" s="12" t="s">
        <v>710</v>
      </c>
      <c r="D113" s="12" t="s">
        <v>17</v>
      </c>
      <c r="E113" s="12" t="s">
        <v>411</v>
      </c>
      <c r="F113" s="12" t="s">
        <v>393</v>
      </c>
      <c r="G113" s="12" t="s">
        <v>558</v>
      </c>
      <c r="H113" s="13" t="s">
        <v>711</v>
      </c>
      <c r="I113" s="15">
        <f t="shared" si="5"/>
        <v>25.42</v>
      </c>
      <c r="J113" s="16">
        <v>-1</v>
      </c>
      <c r="K113" s="16">
        <v>0</v>
      </c>
      <c r="L113" s="17">
        <f t="shared" si="6"/>
        <v>25.42</v>
      </c>
      <c r="M113" s="12">
        <v>6</v>
      </c>
      <c r="N113" s="12"/>
    </row>
    <row r="114" spans="1:14" s="1" customFormat="1" ht="35.1" customHeight="1" x14ac:dyDescent="0.2">
      <c r="A114" s="11">
        <v>112</v>
      </c>
      <c r="B114" s="12" t="s">
        <v>712</v>
      </c>
      <c r="C114" s="12" t="s">
        <v>713</v>
      </c>
      <c r="D114" s="12" t="s">
        <v>17</v>
      </c>
      <c r="E114" s="12" t="s">
        <v>411</v>
      </c>
      <c r="F114" s="12" t="s">
        <v>714</v>
      </c>
      <c r="G114" s="12" t="s">
        <v>105</v>
      </c>
      <c r="H114" s="13" t="s">
        <v>437</v>
      </c>
      <c r="I114" s="15">
        <f t="shared" si="5"/>
        <v>27.900000000000002</v>
      </c>
      <c r="J114" s="16">
        <v>79.2</v>
      </c>
      <c r="K114" s="16">
        <f t="shared" ref="K114:K123" si="8">J114*0.6</f>
        <v>47.52</v>
      </c>
      <c r="L114" s="17">
        <f t="shared" si="6"/>
        <v>75.42</v>
      </c>
      <c r="M114" s="12">
        <v>1</v>
      </c>
      <c r="N114" s="18" t="s">
        <v>22</v>
      </c>
    </row>
    <row r="115" spans="1:14" s="1" customFormat="1" ht="35.1" customHeight="1" x14ac:dyDescent="0.2">
      <c r="A115" s="11">
        <v>113</v>
      </c>
      <c r="B115" s="12" t="s">
        <v>715</v>
      </c>
      <c r="C115" s="12" t="s">
        <v>716</v>
      </c>
      <c r="D115" s="12" t="s">
        <v>17</v>
      </c>
      <c r="E115" s="12" t="s">
        <v>411</v>
      </c>
      <c r="F115" s="12" t="s">
        <v>714</v>
      </c>
      <c r="G115" s="12" t="s">
        <v>105</v>
      </c>
      <c r="H115" s="13" t="s">
        <v>717</v>
      </c>
      <c r="I115" s="15">
        <f t="shared" si="5"/>
        <v>28.92</v>
      </c>
      <c r="J115" s="16">
        <v>77</v>
      </c>
      <c r="K115" s="16">
        <f t="shared" si="8"/>
        <v>46.199999999999996</v>
      </c>
      <c r="L115" s="17">
        <f t="shared" si="6"/>
        <v>75.12</v>
      </c>
      <c r="M115" s="12">
        <v>2</v>
      </c>
      <c r="N115" s="12"/>
    </row>
    <row r="116" spans="1:14" s="1" customFormat="1" ht="35.1" customHeight="1" x14ac:dyDescent="0.2">
      <c r="A116" s="11">
        <v>114</v>
      </c>
      <c r="B116" s="12" t="s">
        <v>718</v>
      </c>
      <c r="C116" s="12" t="s">
        <v>719</v>
      </c>
      <c r="D116" s="12" t="s">
        <v>17</v>
      </c>
      <c r="E116" s="12" t="s">
        <v>411</v>
      </c>
      <c r="F116" s="12" t="s">
        <v>714</v>
      </c>
      <c r="G116" s="12" t="s">
        <v>105</v>
      </c>
      <c r="H116" s="13" t="s">
        <v>255</v>
      </c>
      <c r="I116" s="15">
        <f t="shared" si="5"/>
        <v>26.900000000000002</v>
      </c>
      <c r="J116" s="16">
        <v>77.599999999999994</v>
      </c>
      <c r="K116" s="16">
        <f t="shared" si="8"/>
        <v>46.559999999999995</v>
      </c>
      <c r="L116" s="17">
        <f t="shared" si="6"/>
        <v>73.459999999999994</v>
      </c>
      <c r="M116" s="12">
        <v>3</v>
      </c>
      <c r="N116" s="12"/>
    </row>
    <row r="117" spans="1:14" s="1" customFormat="1" ht="35.1" customHeight="1" x14ac:dyDescent="0.2">
      <c r="A117" s="11">
        <v>115</v>
      </c>
      <c r="B117" s="12" t="s">
        <v>720</v>
      </c>
      <c r="C117" s="12" t="s">
        <v>721</v>
      </c>
      <c r="D117" s="12" t="s">
        <v>17</v>
      </c>
      <c r="E117" s="12" t="s">
        <v>411</v>
      </c>
      <c r="F117" s="12" t="s">
        <v>400</v>
      </c>
      <c r="G117" s="12" t="s">
        <v>105</v>
      </c>
      <c r="H117" s="13" t="s">
        <v>722</v>
      </c>
      <c r="I117" s="15">
        <f t="shared" si="5"/>
        <v>29.5</v>
      </c>
      <c r="J117" s="16">
        <v>81.400000000000006</v>
      </c>
      <c r="K117" s="16">
        <f t="shared" si="8"/>
        <v>48.84</v>
      </c>
      <c r="L117" s="17">
        <f t="shared" si="6"/>
        <v>78.34</v>
      </c>
      <c r="M117" s="12">
        <v>1</v>
      </c>
      <c r="N117" s="18" t="s">
        <v>22</v>
      </c>
    </row>
    <row r="118" spans="1:14" s="1" customFormat="1" ht="35.1" customHeight="1" x14ac:dyDescent="0.2">
      <c r="A118" s="11">
        <v>116</v>
      </c>
      <c r="B118" s="12" t="s">
        <v>723</v>
      </c>
      <c r="C118" s="12" t="s">
        <v>724</v>
      </c>
      <c r="D118" s="12" t="s">
        <v>17</v>
      </c>
      <c r="E118" s="12" t="s">
        <v>411</v>
      </c>
      <c r="F118" s="12" t="s">
        <v>400</v>
      </c>
      <c r="G118" s="12" t="s">
        <v>105</v>
      </c>
      <c r="H118" s="13" t="s">
        <v>418</v>
      </c>
      <c r="I118" s="15">
        <f t="shared" si="5"/>
        <v>29.939999999999998</v>
      </c>
      <c r="J118" s="16">
        <v>77.599999999999994</v>
      </c>
      <c r="K118" s="16">
        <f t="shared" si="8"/>
        <v>46.559999999999995</v>
      </c>
      <c r="L118" s="17">
        <f t="shared" si="6"/>
        <v>76.5</v>
      </c>
      <c r="M118" s="12">
        <v>2</v>
      </c>
      <c r="N118" s="12"/>
    </row>
    <row r="119" spans="1:14" s="1" customFormat="1" ht="35.1" customHeight="1" x14ac:dyDescent="0.2">
      <c r="A119" s="11">
        <v>117</v>
      </c>
      <c r="B119" s="12" t="s">
        <v>725</v>
      </c>
      <c r="C119" s="12" t="s">
        <v>726</v>
      </c>
      <c r="D119" s="12" t="s">
        <v>17</v>
      </c>
      <c r="E119" s="12" t="s">
        <v>411</v>
      </c>
      <c r="F119" s="12" t="s">
        <v>400</v>
      </c>
      <c r="G119" s="12" t="s">
        <v>105</v>
      </c>
      <c r="H119" s="13" t="s">
        <v>702</v>
      </c>
      <c r="I119" s="15">
        <f t="shared" si="5"/>
        <v>28.64</v>
      </c>
      <c r="J119" s="16">
        <v>78.599999999999994</v>
      </c>
      <c r="K119" s="16">
        <f t="shared" si="8"/>
        <v>47.16</v>
      </c>
      <c r="L119" s="17">
        <f t="shared" si="6"/>
        <v>75.8</v>
      </c>
      <c r="M119" s="12">
        <v>3</v>
      </c>
      <c r="N119" s="12"/>
    </row>
    <row r="120" spans="1:14" s="1" customFormat="1" ht="35.1" customHeight="1" x14ac:dyDescent="0.2">
      <c r="A120" s="11">
        <v>118</v>
      </c>
      <c r="B120" s="12" t="s">
        <v>727</v>
      </c>
      <c r="C120" s="12" t="s">
        <v>728</v>
      </c>
      <c r="D120" s="12" t="s">
        <v>17</v>
      </c>
      <c r="E120" s="12" t="s">
        <v>411</v>
      </c>
      <c r="F120" s="12" t="s">
        <v>729</v>
      </c>
      <c r="G120" s="12" t="s">
        <v>105</v>
      </c>
      <c r="H120" s="13" t="s">
        <v>730</v>
      </c>
      <c r="I120" s="15">
        <f t="shared" si="5"/>
        <v>30.8</v>
      </c>
      <c r="J120" s="16">
        <v>88.2</v>
      </c>
      <c r="K120" s="16">
        <f t="shared" si="8"/>
        <v>52.92</v>
      </c>
      <c r="L120" s="17">
        <f t="shared" si="6"/>
        <v>83.72</v>
      </c>
      <c r="M120" s="12">
        <v>1</v>
      </c>
      <c r="N120" s="18" t="s">
        <v>22</v>
      </c>
    </row>
    <row r="121" spans="1:14" s="1" customFormat="1" ht="35.1" customHeight="1" x14ac:dyDescent="0.2">
      <c r="A121" s="11">
        <v>119</v>
      </c>
      <c r="B121" s="12" t="s">
        <v>731</v>
      </c>
      <c r="C121" s="12" t="s">
        <v>732</v>
      </c>
      <c r="D121" s="12" t="s">
        <v>17</v>
      </c>
      <c r="E121" s="12" t="s">
        <v>411</v>
      </c>
      <c r="F121" s="12" t="s">
        <v>729</v>
      </c>
      <c r="G121" s="12" t="s">
        <v>105</v>
      </c>
      <c r="H121" s="13" t="s">
        <v>733</v>
      </c>
      <c r="I121" s="15">
        <f t="shared" si="5"/>
        <v>32.6</v>
      </c>
      <c r="J121" s="16">
        <v>85</v>
      </c>
      <c r="K121" s="16">
        <f t="shared" si="8"/>
        <v>51</v>
      </c>
      <c r="L121" s="17">
        <f t="shared" si="6"/>
        <v>83.6</v>
      </c>
      <c r="M121" s="12">
        <v>2</v>
      </c>
      <c r="N121" s="12"/>
    </row>
    <row r="122" spans="1:14" s="1" customFormat="1" ht="35.1" customHeight="1" x14ac:dyDescent="0.2">
      <c r="A122" s="11">
        <v>120</v>
      </c>
      <c r="B122" s="12" t="s">
        <v>734</v>
      </c>
      <c r="C122" s="12" t="s">
        <v>735</v>
      </c>
      <c r="D122" s="12" t="s">
        <v>17</v>
      </c>
      <c r="E122" s="12" t="s">
        <v>411</v>
      </c>
      <c r="F122" s="12" t="s">
        <v>729</v>
      </c>
      <c r="G122" s="12" t="s">
        <v>105</v>
      </c>
      <c r="H122" s="13" t="s">
        <v>736</v>
      </c>
      <c r="I122" s="15">
        <f t="shared" si="5"/>
        <v>31.34</v>
      </c>
      <c r="J122" s="16">
        <v>85.4</v>
      </c>
      <c r="K122" s="16">
        <f t="shared" si="8"/>
        <v>51.24</v>
      </c>
      <c r="L122" s="17">
        <f t="shared" si="6"/>
        <v>82.58</v>
      </c>
      <c r="M122" s="12">
        <v>3</v>
      </c>
      <c r="N122" s="12"/>
    </row>
    <row r="123" spans="1:14" s="1" customFormat="1" ht="35.1" customHeight="1" x14ac:dyDescent="0.2">
      <c r="A123" s="11">
        <v>121</v>
      </c>
      <c r="B123" s="12" t="s">
        <v>737</v>
      </c>
      <c r="C123" s="12" t="s">
        <v>738</v>
      </c>
      <c r="D123" s="12" t="s">
        <v>17</v>
      </c>
      <c r="E123" s="12" t="s">
        <v>411</v>
      </c>
      <c r="F123" s="12" t="s">
        <v>729</v>
      </c>
      <c r="G123" s="12" t="s">
        <v>105</v>
      </c>
      <c r="H123" s="13" t="s">
        <v>730</v>
      </c>
      <c r="I123" s="15">
        <f t="shared" si="5"/>
        <v>30.8</v>
      </c>
      <c r="J123" s="16">
        <v>81.8</v>
      </c>
      <c r="K123" s="16">
        <f t="shared" si="8"/>
        <v>49.08</v>
      </c>
      <c r="L123" s="17">
        <f t="shared" si="6"/>
        <v>79.88</v>
      </c>
      <c r="M123" s="12">
        <v>4</v>
      </c>
      <c r="N123" s="12"/>
    </row>
  </sheetData>
  <sortState ref="A132:N135">
    <sortCondition descending="1" ref="L132"/>
  </sortState>
  <mergeCells count="1">
    <mergeCell ref="A1:N1"/>
  </mergeCells>
  <phoneticPr fontId="12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新机制教师</vt:lpstr>
      <vt:lpstr>农村教师</vt:lpstr>
      <vt:lpstr>城区教师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GZY</cp:lastModifiedBy>
  <cp:lastPrinted>2020-09-30T06:47:42Z</cp:lastPrinted>
  <dcterms:created xsi:type="dcterms:W3CDTF">2020-08-26T06:57:00Z</dcterms:created>
  <dcterms:modified xsi:type="dcterms:W3CDTF">2020-09-30T06:51:48Z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