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Sheet1!$A$2:$N$40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<sst xmlns="http://schemas.openxmlformats.org/spreadsheetml/2006/main" count="183" uniqueCount="122">
  <si>
    <t>黄州区2020年度招募选派“三支一扶”高校毕业生面试成绩和综合成绩</t>
  </si>
  <si>
    <t>服务地</t>
  </si>
  <si>
    <t>岗位名称</t>
  </si>
  <si>
    <t>岗位代码</t>
  </si>
  <si>
    <t>招募计划</t>
  </si>
  <si>
    <t>准考证号</t>
  </si>
  <si>
    <t>姓名</t>
  </si>
  <si>
    <t>笔试成绩</t>
  </si>
  <si>
    <t>加分</t>
  </si>
  <si>
    <t>笔试总成绩</t>
  </si>
  <si>
    <t>面试 成绩</t>
  </si>
  <si>
    <t>面试总成绩</t>
  </si>
  <si>
    <t>综合  成绩</t>
  </si>
  <si>
    <t>岗位  排名</t>
  </si>
  <si>
    <t>备注</t>
  </si>
  <si>
    <t>黄州区</t>
  </si>
  <si>
    <t>支农</t>
  </si>
  <si>
    <t>0568</t>
  </si>
  <si>
    <t>204221022323</t>
  </si>
  <si>
    <t>漆凯伦</t>
  </si>
  <si>
    <t>1</t>
  </si>
  <si>
    <t>204201023605</t>
  </si>
  <si>
    <t>丁珊珊</t>
  </si>
  <si>
    <t>2</t>
  </si>
  <si>
    <t>缺考</t>
  </si>
  <si>
    <t>0569</t>
  </si>
  <si>
    <t>204221021106</t>
  </si>
  <si>
    <t>尹思思</t>
  </si>
  <si>
    <t>204221022420</t>
  </si>
  <si>
    <t>郭鹏飞</t>
  </si>
  <si>
    <t>204221021014</t>
  </si>
  <si>
    <t>蔡萌</t>
  </si>
  <si>
    <t>3</t>
  </si>
  <si>
    <t>扶贫</t>
  </si>
  <si>
    <t>0571</t>
  </si>
  <si>
    <t>204221021727</t>
  </si>
  <si>
    <t>吴梦妍</t>
  </si>
  <si>
    <t>204221021801</t>
  </si>
  <si>
    <t>涂曼</t>
  </si>
  <si>
    <t>204221022007</t>
  </si>
  <si>
    <t>姚驰</t>
  </si>
  <si>
    <t>204221021626</t>
  </si>
  <si>
    <t>夏佳璐</t>
  </si>
  <si>
    <t>4</t>
  </si>
  <si>
    <t>204201024111</t>
  </si>
  <si>
    <t>汪思婷</t>
  </si>
  <si>
    <t>5</t>
  </si>
  <si>
    <t>204221020325</t>
  </si>
  <si>
    <t>熊露</t>
  </si>
  <si>
    <t>6</t>
  </si>
  <si>
    <t>青年事务</t>
  </si>
  <si>
    <t>0572</t>
  </si>
  <si>
    <t>204201024504</t>
  </si>
  <si>
    <t>丰飞扬</t>
  </si>
  <si>
    <t>204221020917</t>
  </si>
  <si>
    <t>祁俊鑫</t>
  </si>
  <si>
    <t>204221021409</t>
  </si>
  <si>
    <t>李吴繁星</t>
  </si>
  <si>
    <t>基层人社</t>
  </si>
  <si>
    <t>0573</t>
  </si>
  <si>
    <t>204221021410</t>
  </si>
  <si>
    <t>陈坤琦</t>
  </si>
  <si>
    <t>204221020706</t>
  </si>
  <si>
    <t>唐锐</t>
  </si>
  <si>
    <t>204221022308</t>
  </si>
  <si>
    <t>魏晨</t>
  </si>
  <si>
    <t>204221022205</t>
  </si>
  <si>
    <t>林佳琪</t>
  </si>
  <si>
    <t>204221021501</t>
  </si>
  <si>
    <t>黄贝</t>
  </si>
  <si>
    <t>204221022416</t>
  </si>
  <si>
    <t>陈玉洁</t>
  </si>
  <si>
    <t>204221021613</t>
  </si>
  <si>
    <t>张鍖敏</t>
  </si>
  <si>
    <t>7</t>
  </si>
  <si>
    <t>204221020826</t>
  </si>
  <si>
    <t>吴晓康</t>
  </si>
  <si>
    <t>8</t>
  </si>
  <si>
    <t>204221020515</t>
  </si>
  <si>
    <t>李思缘</t>
  </si>
  <si>
    <t>9</t>
  </si>
  <si>
    <t>204221022402</t>
  </si>
  <si>
    <t>蔡沁馨</t>
  </si>
  <si>
    <t>10</t>
  </si>
  <si>
    <t>204221021513</t>
  </si>
  <si>
    <t>付昇</t>
  </si>
  <si>
    <t>11</t>
  </si>
  <si>
    <t>204221021724</t>
  </si>
  <si>
    <t>洪泽云</t>
  </si>
  <si>
    <t>12</t>
  </si>
  <si>
    <t>基层水利</t>
  </si>
  <si>
    <t>0574</t>
  </si>
  <si>
    <t>204221021120</t>
  </si>
  <si>
    <t>王禹钢</t>
  </si>
  <si>
    <t>204221020430</t>
  </si>
  <si>
    <t>万汉翔</t>
  </si>
  <si>
    <t>204201022118</t>
  </si>
  <si>
    <t>赵尧</t>
  </si>
  <si>
    <t>基层残联</t>
  </si>
  <si>
    <t>0575</t>
  </si>
  <si>
    <t>204221020901</t>
  </si>
  <si>
    <t>王瑞琪</t>
  </si>
  <si>
    <t>204221021103</t>
  </si>
  <si>
    <t>魏凌慧</t>
  </si>
  <si>
    <t>204221021115</t>
  </si>
  <si>
    <t>李佳颖</t>
  </si>
  <si>
    <t>基层文旅</t>
  </si>
  <si>
    <t>0576</t>
  </si>
  <si>
    <t>204221022327</t>
  </si>
  <si>
    <t>郭执竞</t>
  </si>
  <si>
    <t>204201021422</t>
  </si>
  <si>
    <t>裴煜</t>
  </si>
  <si>
    <t>204221020610</t>
  </si>
  <si>
    <t>黄乐飞</t>
  </si>
  <si>
    <t>供销合作</t>
  </si>
  <si>
    <t>0577</t>
  </si>
  <si>
    <t>204221022328</t>
  </si>
  <si>
    <t>李佳妮</t>
  </si>
  <si>
    <t>204201024208</t>
  </si>
  <si>
    <t>孙重金</t>
  </si>
  <si>
    <t>204205011229</t>
  </si>
  <si>
    <t>冯文霞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</si>
</sst>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黑体"/>
      <charset val="134"/>
    </font>
    <font>
      <b/>
      <sz val="14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49" fontId="0" fillId="0" borderId="0" xfId="0" applyNumberForma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Alignment="1">
      <alignment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5"/>
  <sheetViews>
    <sheetView tabSelected="1" zoomScale="160" zoomScaleNormal="160" topLeftCell="A25" workbookViewId="0">
      <selection activeCell="Q6" sqref="Q6"/>
    </sheetView>
  </sheetViews>
  <sheetFormatPr defaultColWidth="9" defaultRowHeight="25" customHeight="1"/>
  <cols>
    <col min="1" max="1" width="7.375" style="6" customWidth="1"/>
    <col min="2" max="2" width="10.1083333333333" style="6" customWidth="1"/>
    <col min="3" max="3" width="7.875" style="6"/>
    <col min="4" max="4" width="5.375" style="6" customWidth="1"/>
    <col min="5" max="5" width="15.2166666666667" style="6" customWidth="1"/>
    <col min="6" max="6" width="7.875" style="6"/>
    <col min="7" max="7" width="7.875" style="6" hidden="1" customWidth="1"/>
    <col min="8" max="8" width="4.375" style="6" hidden="1" customWidth="1"/>
    <col min="9" max="10" width="7.25" style="6" customWidth="1"/>
    <col min="11" max="12" width="6.475" style="7" customWidth="1"/>
    <col min="13" max="14" width="6.475" style="8" customWidth="1"/>
    <col min="15" max="15" width="6.475" style="9" customWidth="1"/>
    <col min="16" max="16384" width="7.875" style="10"/>
  </cols>
  <sheetData>
    <row r="1" s="1" customFormat="1" ht="48" customHeight="1" spans="1: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7"/>
    </row>
    <row r="2" s="2" customFormat="1" ht="28" customHeight="1" spans="1:1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7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</row>
    <row r="3" s="3" customFormat="1" ht="17" customHeight="1" spans="1:15">
      <c r="A3" s="13" t="s">
        <v>15</v>
      </c>
      <c r="B3" s="13" t="s">
        <v>16</v>
      </c>
      <c r="C3" s="13" t="s">
        <v>17</v>
      </c>
      <c r="D3" s="13">
        <v>1</v>
      </c>
      <c r="E3" s="13" t="s">
        <v>18</v>
      </c>
      <c r="F3" s="13" t="s">
        <v>19</v>
      </c>
      <c r="G3" s="13">
        <v>64</v>
      </c>
      <c r="H3" s="13"/>
      <c r="I3" s="18">
        <v>64</v>
      </c>
      <c r="J3" s="18">
        <f>I3*0.5</f>
        <v>32</v>
      </c>
      <c r="K3" s="18">
        <v>77.2</v>
      </c>
      <c r="L3" s="18">
        <f>K3*0.5</f>
        <v>38.6</v>
      </c>
      <c r="M3" s="19">
        <f t="shared" ref="M3:M40" si="0">I3*0.5+K3*0.5</f>
        <v>70.6</v>
      </c>
      <c r="N3" s="20" t="s">
        <v>20</v>
      </c>
      <c r="O3" s="21"/>
    </row>
    <row r="4" s="3" customFormat="1" ht="17" customHeight="1" spans="1:15">
      <c r="A4" s="13"/>
      <c r="B4" s="14" t="s">
        <v>16</v>
      </c>
      <c r="C4" s="14"/>
      <c r="D4" s="14"/>
      <c r="E4" s="14" t="s">
        <v>21</v>
      </c>
      <c r="F4" s="14" t="s">
        <v>22</v>
      </c>
      <c r="G4" s="14">
        <v>56.5</v>
      </c>
      <c r="H4" s="14">
        <v>3</v>
      </c>
      <c r="I4" s="22">
        <v>59.5</v>
      </c>
      <c r="J4" s="22">
        <f t="shared" ref="J4:J40" si="1">I4*0.5</f>
        <v>29.75</v>
      </c>
      <c r="K4" s="22">
        <v>0</v>
      </c>
      <c r="L4" s="22">
        <f t="shared" ref="L4:L40" si="2">K4*0.5</f>
        <v>0</v>
      </c>
      <c r="M4" s="23">
        <f t="shared" si="0"/>
        <v>29.75</v>
      </c>
      <c r="N4" s="24" t="s">
        <v>23</v>
      </c>
      <c r="O4" s="25" t="s">
        <v>24</v>
      </c>
    </row>
    <row r="5" s="4" customFormat="1" ht="17" customHeight="1" spans="1:15">
      <c r="A5" s="13"/>
      <c r="B5" s="15" t="s">
        <v>16</v>
      </c>
      <c r="C5" s="15" t="s">
        <v>25</v>
      </c>
      <c r="D5" s="15">
        <v>1</v>
      </c>
      <c r="E5" s="15" t="s">
        <v>26</v>
      </c>
      <c r="F5" s="15" t="s">
        <v>27</v>
      </c>
      <c r="G5" s="15">
        <v>68.5</v>
      </c>
      <c r="H5" s="15"/>
      <c r="I5" s="26">
        <v>68.5</v>
      </c>
      <c r="J5" s="26">
        <f t="shared" si="1"/>
        <v>34.25</v>
      </c>
      <c r="K5" s="26">
        <v>82.5</v>
      </c>
      <c r="L5" s="26">
        <f t="shared" si="2"/>
        <v>41.25</v>
      </c>
      <c r="M5" s="27">
        <f t="shared" si="0"/>
        <v>75.5</v>
      </c>
      <c r="N5" s="28" t="s">
        <v>20</v>
      </c>
      <c r="O5" s="29"/>
    </row>
    <row r="6" s="4" customFormat="1" ht="17" customHeight="1" spans="1:15">
      <c r="A6" s="13"/>
      <c r="B6" s="13" t="s">
        <v>16</v>
      </c>
      <c r="C6" s="13"/>
      <c r="D6" s="13"/>
      <c r="E6" s="13" t="s">
        <v>28</v>
      </c>
      <c r="F6" s="13" t="s">
        <v>29</v>
      </c>
      <c r="G6" s="13">
        <v>65.5</v>
      </c>
      <c r="H6" s="13">
        <v>3</v>
      </c>
      <c r="I6" s="18">
        <v>68.5</v>
      </c>
      <c r="J6" s="18">
        <f t="shared" si="1"/>
        <v>34.25</v>
      </c>
      <c r="K6" s="18">
        <v>79.1</v>
      </c>
      <c r="L6" s="18">
        <f t="shared" si="2"/>
        <v>39.55</v>
      </c>
      <c r="M6" s="19">
        <f t="shared" si="0"/>
        <v>73.8</v>
      </c>
      <c r="N6" s="20" t="s">
        <v>23</v>
      </c>
      <c r="O6" s="21"/>
    </row>
    <row r="7" s="4" customFormat="1" ht="17" customHeight="1" spans="1:15">
      <c r="A7" s="13"/>
      <c r="B7" s="14" t="s">
        <v>16</v>
      </c>
      <c r="C7" s="14"/>
      <c r="D7" s="14"/>
      <c r="E7" s="14" t="s">
        <v>30</v>
      </c>
      <c r="F7" s="14" t="s">
        <v>31</v>
      </c>
      <c r="G7" s="14">
        <v>71.5</v>
      </c>
      <c r="H7" s="14"/>
      <c r="I7" s="22">
        <v>71.5</v>
      </c>
      <c r="J7" s="22">
        <f t="shared" si="1"/>
        <v>35.75</v>
      </c>
      <c r="K7" s="22">
        <v>74.7</v>
      </c>
      <c r="L7" s="22">
        <f t="shared" si="2"/>
        <v>37.35</v>
      </c>
      <c r="M7" s="23">
        <f t="shared" si="0"/>
        <v>73.1</v>
      </c>
      <c r="N7" s="24" t="s">
        <v>32</v>
      </c>
      <c r="O7" s="25"/>
    </row>
    <row r="8" s="4" customFormat="1" ht="17" customHeight="1" spans="1:15">
      <c r="A8" s="13"/>
      <c r="B8" s="15" t="s">
        <v>33</v>
      </c>
      <c r="C8" s="15" t="s">
        <v>34</v>
      </c>
      <c r="D8" s="15">
        <v>2</v>
      </c>
      <c r="E8" s="15" t="s">
        <v>35</v>
      </c>
      <c r="F8" s="15" t="s">
        <v>36</v>
      </c>
      <c r="G8" s="15">
        <v>73</v>
      </c>
      <c r="H8" s="15"/>
      <c r="I8" s="26">
        <v>73</v>
      </c>
      <c r="J8" s="26">
        <f t="shared" si="1"/>
        <v>36.5</v>
      </c>
      <c r="K8" s="26">
        <v>82.76</v>
      </c>
      <c r="L8" s="26">
        <f t="shared" si="2"/>
        <v>41.38</v>
      </c>
      <c r="M8" s="27">
        <f t="shared" si="0"/>
        <v>77.88</v>
      </c>
      <c r="N8" s="28" t="s">
        <v>20</v>
      </c>
      <c r="O8" s="29"/>
    </row>
    <row r="9" s="3" customFormat="1" ht="17" customHeight="1" spans="1:15">
      <c r="A9" s="13"/>
      <c r="B9" s="13" t="s">
        <v>33</v>
      </c>
      <c r="C9" s="13"/>
      <c r="D9" s="13"/>
      <c r="E9" s="13" t="s">
        <v>37</v>
      </c>
      <c r="F9" s="13" t="s">
        <v>38</v>
      </c>
      <c r="G9" s="13">
        <v>70.5</v>
      </c>
      <c r="H9" s="13"/>
      <c r="I9" s="18">
        <v>70.5</v>
      </c>
      <c r="J9" s="18">
        <f t="shared" si="1"/>
        <v>35.25</v>
      </c>
      <c r="K9" s="18">
        <v>84.5</v>
      </c>
      <c r="L9" s="18">
        <f t="shared" si="2"/>
        <v>42.25</v>
      </c>
      <c r="M9" s="19">
        <f t="shared" si="0"/>
        <v>77.5</v>
      </c>
      <c r="N9" s="20" t="s">
        <v>23</v>
      </c>
      <c r="O9" s="21"/>
    </row>
    <row r="10" s="4" customFormat="1" ht="17" customHeight="1" spans="1:15">
      <c r="A10" s="13"/>
      <c r="B10" s="13" t="s">
        <v>33</v>
      </c>
      <c r="C10" s="13"/>
      <c r="D10" s="13"/>
      <c r="E10" s="13" t="s">
        <v>39</v>
      </c>
      <c r="F10" s="13" t="s">
        <v>40</v>
      </c>
      <c r="G10" s="13">
        <v>66</v>
      </c>
      <c r="H10" s="13"/>
      <c r="I10" s="18">
        <v>66</v>
      </c>
      <c r="J10" s="18">
        <f t="shared" si="1"/>
        <v>33</v>
      </c>
      <c r="K10" s="18">
        <v>80.46</v>
      </c>
      <c r="L10" s="18">
        <f t="shared" si="2"/>
        <v>40.23</v>
      </c>
      <c r="M10" s="19">
        <f t="shared" si="0"/>
        <v>73.23</v>
      </c>
      <c r="N10" s="20" t="s">
        <v>32</v>
      </c>
      <c r="O10" s="21"/>
    </row>
    <row r="11" s="4" customFormat="1" ht="17" customHeight="1" spans="1:15">
      <c r="A11" s="13"/>
      <c r="B11" s="13" t="s">
        <v>33</v>
      </c>
      <c r="C11" s="13"/>
      <c r="D11" s="13"/>
      <c r="E11" s="13" t="s">
        <v>41</v>
      </c>
      <c r="F11" s="13" t="s">
        <v>42</v>
      </c>
      <c r="G11" s="13">
        <v>61.5</v>
      </c>
      <c r="H11" s="13"/>
      <c r="I11" s="18">
        <v>61.5</v>
      </c>
      <c r="J11" s="18">
        <f t="shared" si="1"/>
        <v>30.75</v>
      </c>
      <c r="K11" s="18">
        <v>78.2</v>
      </c>
      <c r="L11" s="18">
        <f t="shared" si="2"/>
        <v>39.1</v>
      </c>
      <c r="M11" s="19">
        <f t="shared" si="0"/>
        <v>69.85</v>
      </c>
      <c r="N11" s="20" t="s">
        <v>43</v>
      </c>
      <c r="O11" s="21"/>
    </row>
    <row r="12" s="4" customFormat="1" ht="17" customHeight="1" spans="1:15">
      <c r="A12" s="13"/>
      <c r="B12" s="13" t="s">
        <v>33</v>
      </c>
      <c r="C12" s="13"/>
      <c r="D12" s="13"/>
      <c r="E12" s="13" t="s">
        <v>44</v>
      </c>
      <c r="F12" s="13" t="s">
        <v>45</v>
      </c>
      <c r="G12" s="13">
        <v>63</v>
      </c>
      <c r="H12" s="13"/>
      <c r="I12" s="18">
        <v>63</v>
      </c>
      <c r="J12" s="18">
        <f t="shared" si="1"/>
        <v>31.5</v>
      </c>
      <c r="K12" s="18">
        <v>73.5</v>
      </c>
      <c r="L12" s="18">
        <f t="shared" si="2"/>
        <v>36.75</v>
      </c>
      <c r="M12" s="19">
        <f t="shared" si="0"/>
        <v>68.25</v>
      </c>
      <c r="N12" s="20" t="s">
        <v>46</v>
      </c>
      <c r="O12" s="21"/>
    </row>
    <row r="13" s="5" customFormat="1" ht="17" customHeight="1" spans="1:15">
      <c r="A13" s="13"/>
      <c r="B13" s="14" t="s">
        <v>33</v>
      </c>
      <c r="C13" s="14"/>
      <c r="D13" s="14"/>
      <c r="E13" s="14" t="s">
        <v>47</v>
      </c>
      <c r="F13" s="14" t="s">
        <v>48</v>
      </c>
      <c r="G13" s="14">
        <v>68</v>
      </c>
      <c r="H13" s="14">
        <v>3</v>
      </c>
      <c r="I13" s="22">
        <v>71</v>
      </c>
      <c r="J13" s="22">
        <f t="shared" si="1"/>
        <v>35.5</v>
      </c>
      <c r="K13" s="22">
        <v>0</v>
      </c>
      <c r="L13" s="22">
        <f t="shared" si="2"/>
        <v>0</v>
      </c>
      <c r="M13" s="23">
        <f t="shared" si="0"/>
        <v>35.5</v>
      </c>
      <c r="N13" s="24" t="s">
        <v>49</v>
      </c>
      <c r="O13" s="25" t="s">
        <v>24</v>
      </c>
    </row>
    <row r="14" s="3" customFormat="1" ht="17" customHeight="1" spans="1:15">
      <c r="A14" s="13"/>
      <c r="B14" s="15" t="s">
        <v>50</v>
      </c>
      <c r="C14" s="15" t="s">
        <v>51</v>
      </c>
      <c r="D14" s="15">
        <v>1</v>
      </c>
      <c r="E14" s="15" t="s">
        <v>52</v>
      </c>
      <c r="F14" s="15" t="s">
        <v>53</v>
      </c>
      <c r="G14" s="15">
        <v>70</v>
      </c>
      <c r="H14" s="15"/>
      <c r="I14" s="26">
        <v>70</v>
      </c>
      <c r="J14" s="26">
        <f t="shared" si="1"/>
        <v>35</v>
      </c>
      <c r="K14" s="26">
        <v>84.6</v>
      </c>
      <c r="L14" s="26">
        <f t="shared" si="2"/>
        <v>42.3</v>
      </c>
      <c r="M14" s="27">
        <f t="shared" si="0"/>
        <v>77.3</v>
      </c>
      <c r="N14" s="28" t="s">
        <v>20</v>
      </c>
      <c r="O14" s="29"/>
    </row>
    <row r="15" s="4" customFormat="1" ht="17" customHeight="1" spans="1:15">
      <c r="A15" s="13"/>
      <c r="B15" s="13" t="s">
        <v>50</v>
      </c>
      <c r="C15" s="13"/>
      <c r="D15" s="13"/>
      <c r="E15" s="13" t="s">
        <v>54</v>
      </c>
      <c r="F15" s="13" t="s">
        <v>55</v>
      </c>
      <c r="G15" s="13">
        <v>65.5</v>
      </c>
      <c r="H15" s="13"/>
      <c r="I15" s="18">
        <v>65.5</v>
      </c>
      <c r="J15" s="18">
        <f t="shared" si="1"/>
        <v>32.75</v>
      </c>
      <c r="K15" s="18">
        <v>82.4</v>
      </c>
      <c r="L15" s="18">
        <f t="shared" si="2"/>
        <v>41.2</v>
      </c>
      <c r="M15" s="19">
        <f t="shared" si="0"/>
        <v>73.95</v>
      </c>
      <c r="N15" s="20" t="s">
        <v>23</v>
      </c>
      <c r="O15" s="21"/>
    </row>
    <row r="16" s="4" customFormat="1" ht="17" customHeight="1" spans="1:15">
      <c r="A16" s="13"/>
      <c r="B16" s="14" t="s">
        <v>50</v>
      </c>
      <c r="C16" s="14"/>
      <c r="D16" s="14"/>
      <c r="E16" s="14" t="s">
        <v>56</v>
      </c>
      <c r="F16" s="14" t="s">
        <v>57</v>
      </c>
      <c r="G16" s="14">
        <v>67.5</v>
      </c>
      <c r="H16" s="14"/>
      <c r="I16" s="22">
        <v>67.5</v>
      </c>
      <c r="J16" s="22">
        <f t="shared" si="1"/>
        <v>33.75</v>
      </c>
      <c r="K16" s="22">
        <v>0</v>
      </c>
      <c r="L16" s="22">
        <f t="shared" si="2"/>
        <v>0</v>
      </c>
      <c r="M16" s="23">
        <f t="shared" si="0"/>
        <v>33.75</v>
      </c>
      <c r="N16" s="24" t="s">
        <v>32</v>
      </c>
      <c r="O16" s="25" t="s">
        <v>24</v>
      </c>
    </row>
    <row r="17" s="4" customFormat="1" ht="17" customHeight="1" spans="1:15">
      <c r="A17" s="13"/>
      <c r="B17" s="15" t="s">
        <v>58</v>
      </c>
      <c r="C17" s="15" t="s">
        <v>59</v>
      </c>
      <c r="D17" s="15">
        <v>4</v>
      </c>
      <c r="E17" s="15" t="s">
        <v>60</v>
      </c>
      <c r="F17" s="15" t="s">
        <v>61</v>
      </c>
      <c r="G17" s="15">
        <v>76</v>
      </c>
      <c r="H17" s="15"/>
      <c r="I17" s="26">
        <v>76</v>
      </c>
      <c r="J17" s="26">
        <f t="shared" si="1"/>
        <v>38</v>
      </c>
      <c r="K17" s="26">
        <v>88.06</v>
      </c>
      <c r="L17" s="26">
        <f t="shared" si="2"/>
        <v>44.03</v>
      </c>
      <c r="M17" s="27">
        <f t="shared" si="0"/>
        <v>82.03</v>
      </c>
      <c r="N17" s="28" t="s">
        <v>20</v>
      </c>
      <c r="O17" s="29"/>
    </row>
    <row r="18" s="4" customFormat="1" ht="17" customHeight="1" spans="1:15">
      <c r="A18" s="13"/>
      <c r="B18" s="13" t="s">
        <v>58</v>
      </c>
      <c r="C18" s="13"/>
      <c r="D18" s="13"/>
      <c r="E18" s="13" t="s">
        <v>62</v>
      </c>
      <c r="F18" s="13" t="s">
        <v>63</v>
      </c>
      <c r="G18" s="13">
        <v>76</v>
      </c>
      <c r="H18" s="13"/>
      <c r="I18" s="18">
        <v>76</v>
      </c>
      <c r="J18" s="18">
        <f t="shared" si="1"/>
        <v>38</v>
      </c>
      <c r="K18" s="18">
        <v>78.7</v>
      </c>
      <c r="L18" s="18">
        <f t="shared" si="2"/>
        <v>39.35</v>
      </c>
      <c r="M18" s="19">
        <f t="shared" si="0"/>
        <v>77.35</v>
      </c>
      <c r="N18" s="20" t="s">
        <v>23</v>
      </c>
      <c r="O18" s="21"/>
    </row>
    <row r="19" s="4" customFormat="1" ht="17" customHeight="1" spans="1:15">
      <c r="A19" s="13"/>
      <c r="B19" s="13" t="s">
        <v>58</v>
      </c>
      <c r="C19" s="13"/>
      <c r="D19" s="13"/>
      <c r="E19" s="13" t="s">
        <v>64</v>
      </c>
      <c r="F19" s="13" t="s">
        <v>65</v>
      </c>
      <c r="G19" s="13">
        <v>70.5</v>
      </c>
      <c r="H19" s="13"/>
      <c r="I19" s="18">
        <v>70.5</v>
      </c>
      <c r="J19" s="18">
        <f t="shared" si="1"/>
        <v>35.25</v>
      </c>
      <c r="K19" s="18">
        <v>84.2</v>
      </c>
      <c r="L19" s="18">
        <f t="shared" si="2"/>
        <v>42.1</v>
      </c>
      <c r="M19" s="19">
        <f t="shared" si="0"/>
        <v>77.35</v>
      </c>
      <c r="N19" s="20" t="s">
        <v>23</v>
      </c>
      <c r="O19" s="21"/>
    </row>
    <row r="20" s="4" customFormat="1" ht="17" customHeight="1" spans="1:15">
      <c r="A20" s="13"/>
      <c r="B20" s="13" t="s">
        <v>58</v>
      </c>
      <c r="C20" s="13"/>
      <c r="D20" s="13"/>
      <c r="E20" s="13" t="s">
        <v>66</v>
      </c>
      <c r="F20" s="13" t="s">
        <v>67</v>
      </c>
      <c r="G20" s="13">
        <v>75.5</v>
      </c>
      <c r="H20" s="13"/>
      <c r="I20" s="18">
        <v>75.5</v>
      </c>
      <c r="J20" s="18">
        <f t="shared" si="1"/>
        <v>37.75</v>
      </c>
      <c r="K20" s="18">
        <v>78.6</v>
      </c>
      <c r="L20" s="18">
        <f t="shared" si="2"/>
        <v>39.3</v>
      </c>
      <c r="M20" s="19">
        <f t="shared" si="0"/>
        <v>77.05</v>
      </c>
      <c r="N20" s="20" t="s">
        <v>43</v>
      </c>
      <c r="O20" s="21"/>
    </row>
    <row r="21" s="3" customFormat="1" ht="17" customHeight="1" spans="1:15">
      <c r="A21" s="13"/>
      <c r="B21" s="13" t="s">
        <v>58</v>
      </c>
      <c r="C21" s="13"/>
      <c r="D21" s="13"/>
      <c r="E21" s="13" t="s">
        <v>68</v>
      </c>
      <c r="F21" s="13" t="s">
        <v>69</v>
      </c>
      <c r="G21" s="13">
        <v>70</v>
      </c>
      <c r="H21" s="13"/>
      <c r="I21" s="18">
        <v>70</v>
      </c>
      <c r="J21" s="18">
        <f t="shared" si="1"/>
        <v>35</v>
      </c>
      <c r="K21" s="18">
        <v>83.9</v>
      </c>
      <c r="L21" s="18">
        <f t="shared" si="2"/>
        <v>41.95</v>
      </c>
      <c r="M21" s="19">
        <f t="shared" si="0"/>
        <v>76.95</v>
      </c>
      <c r="N21" s="20" t="s">
        <v>46</v>
      </c>
      <c r="O21" s="21"/>
    </row>
    <row r="22" s="3" customFormat="1" ht="17" customHeight="1" spans="1:15">
      <c r="A22" s="13"/>
      <c r="B22" s="13" t="s">
        <v>58</v>
      </c>
      <c r="C22" s="13"/>
      <c r="D22" s="13"/>
      <c r="E22" s="13" t="s">
        <v>70</v>
      </c>
      <c r="F22" s="13" t="s">
        <v>71</v>
      </c>
      <c r="G22" s="13">
        <v>76.5</v>
      </c>
      <c r="H22" s="13"/>
      <c r="I22" s="18">
        <v>76.5</v>
      </c>
      <c r="J22" s="18">
        <f t="shared" si="1"/>
        <v>38.25</v>
      </c>
      <c r="K22" s="18">
        <v>74.6</v>
      </c>
      <c r="L22" s="18">
        <f t="shared" si="2"/>
        <v>37.3</v>
      </c>
      <c r="M22" s="19">
        <f t="shared" si="0"/>
        <v>75.55</v>
      </c>
      <c r="N22" s="20" t="s">
        <v>49</v>
      </c>
      <c r="O22" s="21"/>
    </row>
    <row r="23" s="4" customFormat="1" ht="17" customHeight="1" spans="1:15">
      <c r="A23" s="13"/>
      <c r="B23" s="13" t="s">
        <v>58</v>
      </c>
      <c r="C23" s="13"/>
      <c r="D23" s="13"/>
      <c r="E23" s="13" t="s">
        <v>72</v>
      </c>
      <c r="F23" s="13" t="s">
        <v>73</v>
      </c>
      <c r="G23" s="13">
        <v>72.5</v>
      </c>
      <c r="H23" s="13"/>
      <c r="I23" s="18">
        <v>72.5</v>
      </c>
      <c r="J23" s="18">
        <f t="shared" si="1"/>
        <v>36.25</v>
      </c>
      <c r="K23" s="18">
        <v>78.3</v>
      </c>
      <c r="L23" s="18">
        <f t="shared" si="2"/>
        <v>39.15</v>
      </c>
      <c r="M23" s="19">
        <f t="shared" si="0"/>
        <v>75.4</v>
      </c>
      <c r="N23" s="20" t="s">
        <v>74</v>
      </c>
      <c r="O23" s="21"/>
    </row>
    <row r="24" s="3" customFormat="1" ht="17" customHeight="1" spans="1:15">
      <c r="A24" s="13"/>
      <c r="B24" s="13" t="s">
        <v>58</v>
      </c>
      <c r="C24" s="13"/>
      <c r="D24" s="13"/>
      <c r="E24" s="13" t="s">
        <v>75</v>
      </c>
      <c r="F24" s="13" t="s">
        <v>76</v>
      </c>
      <c r="G24" s="13">
        <v>67.5</v>
      </c>
      <c r="H24" s="13"/>
      <c r="I24" s="18">
        <v>67.5</v>
      </c>
      <c r="J24" s="18">
        <f t="shared" si="1"/>
        <v>33.75</v>
      </c>
      <c r="K24" s="18">
        <v>81</v>
      </c>
      <c r="L24" s="18">
        <f t="shared" si="2"/>
        <v>40.5</v>
      </c>
      <c r="M24" s="19">
        <f t="shared" si="0"/>
        <v>74.25</v>
      </c>
      <c r="N24" s="20" t="s">
        <v>77</v>
      </c>
      <c r="O24" s="21"/>
    </row>
    <row r="25" s="4" customFormat="1" ht="17" customHeight="1" spans="1:15">
      <c r="A25" s="13"/>
      <c r="B25" s="13" t="s">
        <v>58</v>
      </c>
      <c r="C25" s="13"/>
      <c r="D25" s="13"/>
      <c r="E25" s="13" t="s">
        <v>78</v>
      </c>
      <c r="F25" s="13" t="s">
        <v>79</v>
      </c>
      <c r="G25" s="13">
        <v>71</v>
      </c>
      <c r="H25" s="13"/>
      <c r="I25" s="18">
        <v>71</v>
      </c>
      <c r="J25" s="18">
        <f t="shared" si="1"/>
        <v>35.5</v>
      </c>
      <c r="K25" s="18">
        <v>75.1</v>
      </c>
      <c r="L25" s="18">
        <f t="shared" si="2"/>
        <v>37.55</v>
      </c>
      <c r="M25" s="19">
        <f t="shared" si="0"/>
        <v>73.05</v>
      </c>
      <c r="N25" s="20" t="s">
        <v>80</v>
      </c>
      <c r="O25" s="21"/>
    </row>
    <row r="26" s="3" customFormat="1" ht="17" customHeight="1" spans="1:15">
      <c r="A26" s="13"/>
      <c r="B26" s="13" t="s">
        <v>58</v>
      </c>
      <c r="C26" s="13"/>
      <c r="D26" s="13"/>
      <c r="E26" s="13" t="s">
        <v>81</v>
      </c>
      <c r="F26" s="13" t="s">
        <v>82</v>
      </c>
      <c r="G26" s="13">
        <v>70</v>
      </c>
      <c r="H26" s="13"/>
      <c r="I26" s="18">
        <v>70</v>
      </c>
      <c r="J26" s="18">
        <f t="shared" si="1"/>
        <v>35</v>
      </c>
      <c r="K26" s="18">
        <v>71.4</v>
      </c>
      <c r="L26" s="18">
        <f t="shared" si="2"/>
        <v>35.7</v>
      </c>
      <c r="M26" s="19">
        <f t="shared" si="0"/>
        <v>70.7</v>
      </c>
      <c r="N26" s="20" t="s">
        <v>83</v>
      </c>
      <c r="O26" s="21"/>
    </row>
    <row r="27" s="3" customFormat="1" ht="17" customHeight="1" spans="1:15">
      <c r="A27" s="13"/>
      <c r="B27" s="13" t="s">
        <v>58</v>
      </c>
      <c r="C27" s="13"/>
      <c r="D27" s="13"/>
      <c r="E27" s="13" t="s">
        <v>84</v>
      </c>
      <c r="F27" s="13" t="s">
        <v>85</v>
      </c>
      <c r="G27" s="13">
        <v>68</v>
      </c>
      <c r="H27" s="13"/>
      <c r="I27" s="18">
        <v>68</v>
      </c>
      <c r="J27" s="18">
        <f t="shared" si="1"/>
        <v>34</v>
      </c>
      <c r="K27" s="18">
        <v>71.7</v>
      </c>
      <c r="L27" s="18">
        <f t="shared" si="2"/>
        <v>35.85</v>
      </c>
      <c r="M27" s="19">
        <f t="shared" si="0"/>
        <v>69.85</v>
      </c>
      <c r="N27" s="20" t="s">
        <v>86</v>
      </c>
      <c r="O27" s="21"/>
    </row>
    <row r="28" s="3" customFormat="1" ht="17" customHeight="1" spans="1:15">
      <c r="A28" s="13"/>
      <c r="B28" s="14" t="s">
        <v>58</v>
      </c>
      <c r="C28" s="14"/>
      <c r="D28" s="14"/>
      <c r="E28" s="14" t="s">
        <v>87</v>
      </c>
      <c r="F28" s="14" t="s">
        <v>88</v>
      </c>
      <c r="G28" s="14">
        <v>70.5</v>
      </c>
      <c r="H28" s="14"/>
      <c r="I28" s="22">
        <v>70.5</v>
      </c>
      <c r="J28" s="22">
        <f t="shared" si="1"/>
        <v>35.25</v>
      </c>
      <c r="K28" s="22">
        <v>0</v>
      </c>
      <c r="L28" s="22">
        <f t="shared" si="2"/>
        <v>0</v>
      </c>
      <c r="M28" s="23">
        <f t="shared" si="0"/>
        <v>35.25</v>
      </c>
      <c r="N28" s="24" t="s">
        <v>89</v>
      </c>
      <c r="O28" s="25" t="s">
        <v>24</v>
      </c>
    </row>
    <row r="29" s="4" customFormat="1" ht="17" customHeight="1" spans="1:15">
      <c r="A29" s="13"/>
      <c r="B29" s="15" t="s">
        <v>90</v>
      </c>
      <c r="C29" s="15" t="s">
        <v>91</v>
      </c>
      <c r="D29" s="15">
        <v>1</v>
      </c>
      <c r="E29" s="15" t="s">
        <v>92</v>
      </c>
      <c r="F29" s="15" t="s">
        <v>93</v>
      </c>
      <c r="G29" s="15">
        <v>72.5</v>
      </c>
      <c r="H29" s="15"/>
      <c r="I29" s="26">
        <v>72.5</v>
      </c>
      <c r="J29" s="26">
        <f t="shared" si="1"/>
        <v>36.25</v>
      </c>
      <c r="K29" s="26">
        <v>80.98</v>
      </c>
      <c r="L29" s="26">
        <f t="shared" si="2"/>
        <v>40.49</v>
      </c>
      <c r="M29" s="27">
        <f t="shared" si="0"/>
        <v>76.74</v>
      </c>
      <c r="N29" s="28" t="s">
        <v>20</v>
      </c>
      <c r="O29" s="29"/>
    </row>
    <row r="30" s="3" customFormat="1" ht="17" customHeight="1" spans="1:15">
      <c r="A30" s="13"/>
      <c r="B30" s="13" t="s">
        <v>90</v>
      </c>
      <c r="C30" s="13"/>
      <c r="D30" s="13"/>
      <c r="E30" s="13" t="s">
        <v>94</v>
      </c>
      <c r="F30" s="13" t="s">
        <v>95</v>
      </c>
      <c r="G30" s="13">
        <v>73</v>
      </c>
      <c r="H30" s="13">
        <v>3</v>
      </c>
      <c r="I30" s="18">
        <v>76</v>
      </c>
      <c r="J30" s="18">
        <f t="shared" si="1"/>
        <v>38</v>
      </c>
      <c r="K30" s="18">
        <v>71.7</v>
      </c>
      <c r="L30" s="18">
        <f t="shared" si="2"/>
        <v>35.85</v>
      </c>
      <c r="M30" s="19">
        <f t="shared" si="0"/>
        <v>73.85</v>
      </c>
      <c r="N30" s="20" t="s">
        <v>23</v>
      </c>
      <c r="O30" s="21"/>
    </row>
    <row r="31" s="4" customFormat="1" ht="17" customHeight="1" spans="1:15">
      <c r="A31" s="13"/>
      <c r="B31" s="14" t="s">
        <v>90</v>
      </c>
      <c r="C31" s="14"/>
      <c r="D31" s="14"/>
      <c r="E31" s="14" t="s">
        <v>96</v>
      </c>
      <c r="F31" s="14" t="s">
        <v>97</v>
      </c>
      <c r="G31" s="14">
        <v>72</v>
      </c>
      <c r="H31" s="14"/>
      <c r="I31" s="22">
        <v>72</v>
      </c>
      <c r="J31" s="22">
        <f t="shared" si="1"/>
        <v>36</v>
      </c>
      <c r="K31" s="22">
        <v>71.6</v>
      </c>
      <c r="L31" s="22">
        <f t="shared" si="2"/>
        <v>35.8</v>
      </c>
      <c r="M31" s="23">
        <f t="shared" si="0"/>
        <v>71.8</v>
      </c>
      <c r="N31" s="24" t="s">
        <v>32</v>
      </c>
      <c r="O31" s="25"/>
    </row>
    <row r="32" s="3" customFormat="1" ht="17" customHeight="1" spans="1:15">
      <c r="A32" s="13"/>
      <c r="B32" s="15" t="s">
        <v>98</v>
      </c>
      <c r="C32" s="15" t="s">
        <v>99</v>
      </c>
      <c r="D32" s="15" t="s">
        <v>20</v>
      </c>
      <c r="E32" s="15" t="s">
        <v>100</v>
      </c>
      <c r="F32" s="15" t="s">
        <v>101</v>
      </c>
      <c r="G32" s="15">
        <v>69</v>
      </c>
      <c r="H32" s="15"/>
      <c r="I32" s="26">
        <v>69</v>
      </c>
      <c r="J32" s="26">
        <f t="shared" si="1"/>
        <v>34.5</v>
      </c>
      <c r="K32" s="26">
        <v>72</v>
      </c>
      <c r="L32" s="26">
        <f t="shared" si="2"/>
        <v>36</v>
      </c>
      <c r="M32" s="27">
        <f t="shared" si="0"/>
        <v>70.5</v>
      </c>
      <c r="N32" s="28" t="s">
        <v>20</v>
      </c>
      <c r="O32" s="29"/>
    </row>
    <row r="33" s="4" customFormat="1" ht="17" customHeight="1" spans="1:15">
      <c r="A33" s="13"/>
      <c r="B33" s="13" t="s">
        <v>98</v>
      </c>
      <c r="C33" s="13"/>
      <c r="D33" s="13"/>
      <c r="E33" s="13" t="s">
        <v>102</v>
      </c>
      <c r="F33" s="13" t="s">
        <v>103</v>
      </c>
      <c r="G33" s="13">
        <v>56.5</v>
      </c>
      <c r="H33" s="13"/>
      <c r="I33" s="18">
        <v>56.5</v>
      </c>
      <c r="J33" s="18">
        <f t="shared" si="1"/>
        <v>28.25</v>
      </c>
      <c r="K33" s="18">
        <v>82.6</v>
      </c>
      <c r="L33" s="18">
        <f t="shared" si="2"/>
        <v>41.3</v>
      </c>
      <c r="M33" s="19">
        <f t="shared" si="0"/>
        <v>69.55</v>
      </c>
      <c r="N33" s="20" t="s">
        <v>23</v>
      </c>
      <c r="O33" s="21"/>
    </row>
    <row r="34" s="5" customFormat="1" ht="17" customHeight="1" spans="1:15">
      <c r="A34" s="13"/>
      <c r="B34" s="14" t="s">
        <v>98</v>
      </c>
      <c r="C34" s="14"/>
      <c r="D34" s="14"/>
      <c r="E34" s="14" t="s">
        <v>104</v>
      </c>
      <c r="F34" s="14" t="s">
        <v>105</v>
      </c>
      <c r="G34" s="14">
        <v>54.5</v>
      </c>
      <c r="H34" s="14"/>
      <c r="I34" s="22">
        <v>54.5</v>
      </c>
      <c r="J34" s="22">
        <f t="shared" si="1"/>
        <v>27.25</v>
      </c>
      <c r="K34" s="22">
        <v>77.8</v>
      </c>
      <c r="L34" s="22">
        <f t="shared" si="2"/>
        <v>38.9</v>
      </c>
      <c r="M34" s="23">
        <f t="shared" si="0"/>
        <v>66.15</v>
      </c>
      <c r="N34" s="24" t="s">
        <v>32</v>
      </c>
      <c r="O34" s="25"/>
    </row>
    <row r="35" s="4" customFormat="1" ht="17" customHeight="1" spans="1:15">
      <c r="A35" s="13"/>
      <c r="B35" s="15" t="s">
        <v>106</v>
      </c>
      <c r="C35" s="15" t="s">
        <v>107</v>
      </c>
      <c r="D35" s="15">
        <v>1</v>
      </c>
      <c r="E35" s="15" t="s">
        <v>108</v>
      </c>
      <c r="F35" s="15" t="s">
        <v>109</v>
      </c>
      <c r="G35" s="15">
        <v>67</v>
      </c>
      <c r="H35" s="15"/>
      <c r="I35" s="26">
        <v>67</v>
      </c>
      <c r="J35" s="26">
        <f t="shared" si="1"/>
        <v>33.5</v>
      </c>
      <c r="K35" s="26">
        <v>79.5</v>
      </c>
      <c r="L35" s="26">
        <f t="shared" si="2"/>
        <v>39.75</v>
      </c>
      <c r="M35" s="27">
        <f t="shared" si="0"/>
        <v>73.25</v>
      </c>
      <c r="N35" s="28" t="s">
        <v>20</v>
      </c>
      <c r="O35" s="29"/>
    </row>
    <row r="36" s="4" customFormat="1" ht="17" customHeight="1" spans="1:15">
      <c r="A36" s="13"/>
      <c r="B36" s="13" t="s">
        <v>106</v>
      </c>
      <c r="C36" s="13"/>
      <c r="D36" s="13"/>
      <c r="E36" s="13" t="s">
        <v>110</v>
      </c>
      <c r="F36" s="13" t="s">
        <v>111</v>
      </c>
      <c r="G36" s="13">
        <v>70</v>
      </c>
      <c r="H36" s="13"/>
      <c r="I36" s="18">
        <v>70</v>
      </c>
      <c r="J36" s="18">
        <f t="shared" si="1"/>
        <v>35</v>
      </c>
      <c r="K36" s="18">
        <v>74.5</v>
      </c>
      <c r="L36" s="18">
        <f t="shared" si="2"/>
        <v>37.25</v>
      </c>
      <c r="M36" s="19">
        <f t="shared" si="0"/>
        <v>72.25</v>
      </c>
      <c r="N36" s="20" t="s">
        <v>23</v>
      </c>
      <c r="O36" s="21"/>
    </row>
    <row r="37" s="4" customFormat="1" ht="17" customHeight="1" spans="1:15">
      <c r="A37" s="13"/>
      <c r="B37" s="14" t="s">
        <v>106</v>
      </c>
      <c r="C37" s="14"/>
      <c r="D37" s="14"/>
      <c r="E37" s="14" t="s">
        <v>112</v>
      </c>
      <c r="F37" s="14" t="s">
        <v>113</v>
      </c>
      <c r="G37" s="14">
        <v>64.5</v>
      </c>
      <c r="H37" s="14"/>
      <c r="I37" s="22">
        <v>64.5</v>
      </c>
      <c r="J37" s="22">
        <f t="shared" si="1"/>
        <v>32.25</v>
      </c>
      <c r="K37" s="22">
        <v>79.5</v>
      </c>
      <c r="L37" s="22">
        <f t="shared" si="2"/>
        <v>39.75</v>
      </c>
      <c r="M37" s="23">
        <f t="shared" si="0"/>
        <v>72</v>
      </c>
      <c r="N37" s="24" t="s">
        <v>32</v>
      </c>
      <c r="O37" s="25"/>
    </row>
    <row r="38" s="4" customFormat="1" ht="17" customHeight="1" spans="1:15">
      <c r="A38" s="13"/>
      <c r="B38" s="15" t="s">
        <v>114</v>
      </c>
      <c r="C38" s="15" t="s">
        <v>115</v>
      </c>
      <c r="D38" s="15">
        <v>1</v>
      </c>
      <c r="E38" s="15" t="s">
        <v>116</v>
      </c>
      <c r="F38" s="15" t="s">
        <v>117</v>
      </c>
      <c r="G38" s="15">
        <v>73.5</v>
      </c>
      <c r="H38" s="15"/>
      <c r="I38" s="26">
        <v>73.5</v>
      </c>
      <c r="J38" s="26">
        <f t="shared" si="1"/>
        <v>36.75</v>
      </c>
      <c r="K38" s="26">
        <v>78</v>
      </c>
      <c r="L38" s="26">
        <f t="shared" si="2"/>
        <v>39</v>
      </c>
      <c r="M38" s="27">
        <f t="shared" si="0"/>
        <v>75.75</v>
      </c>
      <c r="N38" s="28" t="s">
        <v>20</v>
      </c>
      <c r="O38" s="29"/>
    </row>
    <row r="39" s="4" customFormat="1" ht="17" customHeight="1" spans="1:15">
      <c r="A39" s="13"/>
      <c r="B39" s="13" t="s">
        <v>114</v>
      </c>
      <c r="C39" s="13"/>
      <c r="D39" s="13"/>
      <c r="E39" s="13" t="s">
        <v>118</v>
      </c>
      <c r="F39" s="13" t="s">
        <v>119</v>
      </c>
      <c r="G39" s="13">
        <v>67</v>
      </c>
      <c r="H39" s="13"/>
      <c r="I39" s="18">
        <v>67</v>
      </c>
      <c r="J39" s="18">
        <f t="shared" si="1"/>
        <v>33.5</v>
      </c>
      <c r="K39" s="18">
        <v>84.1</v>
      </c>
      <c r="L39" s="18">
        <f t="shared" si="2"/>
        <v>42.05</v>
      </c>
      <c r="M39" s="19">
        <f t="shared" si="0"/>
        <v>75.55</v>
      </c>
      <c r="N39" s="20" t="s">
        <v>23</v>
      </c>
      <c r="O39" s="21"/>
    </row>
    <row r="40" s="3" customFormat="1" ht="17" customHeight="1" spans="1:15">
      <c r="A40" s="13"/>
      <c r="B40" s="13" t="s">
        <v>114</v>
      </c>
      <c r="C40" s="13"/>
      <c r="D40" s="13"/>
      <c r="E40" s="13" t="s">
        <v>120</v>
      </c>
      <c r="F40" s="13" t="s">
        <v>121</v>
      </c>
      <c r="G40" s="13">
        <v>67</v>
      </c>
      <c r="H40" s="13"/>
      <c r="I40" s="18">
        <v>67</v>
      </c>
      <c r="J40" s="18">
        <f t="shared" si="1"/>
        <v>33.5</v>
      </c>
      <c r="K40" s="18">
        <v>73.5</v>
      </c>
      <c r="L40" s="18">
        <f t="shared" si="2"/>
        <v>36.75</v>
      </c>
      <c r="M40" s="19">
        <f t="shared" si="0"/>
        <v>70.25</v>
      </c>
      <c r="N40" s="20" t="s">
        <v>32</v>
      </c>
      <c r="O40" s="21"/>
    </row>
    <row r="41" s="1" customFormat="1" customHeight="1" spans="1:1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7"/>
      <c r="L41" s="7"/>
      <c r="M41" s="30"/>
      <c r="N41" s="30"/>
      <c r="O41" s="31"/>
    </row>
    <row r="42" s="1" customFormat="1" customHeight="1" spans="1:1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7"/>
      <c r="L42" s="7"/>
      <c r="M42" s="30"/>
      <c r="N42" s="30"/>
      <c r="O42" s="31"/>
    </row>
    <row r="43" s="1" customFormat="1" customHeight="1" spans="1:1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7"/>
      <c r="L43" s="7"/>
      <c r="M43" s="30"/>
      <c r="N43" s="30"/>
      <c r="O43" s="31"/>
    </row>
    <row r="44" s="1" customFormat="1" customHeight="1" spans="1:1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7"/>
      <c r="L44" s="7"/>
      <c r="M44" s="30"/>
      <c r="N44" s="30"/>
      <c r="O44" s="31"/>
    </row>
    <row r="45" s="1" customFormat="1" customHeight="1" spans="1:1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7"/>
      <c r="L45" s="7"/>
      <c r="M45" s="30"/>
      <c r="N45" s="30"/>
      <c r="O45" s="31"/>
    </row>
    <row r="46" s="1" customFormat="1" customHeight="1" spans="1:1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7"/>
      <c r="L46" s="7"/>
      <c r="M46" s="30"/>
      <c r="N46" s="30"/>
      <c r="O46" s="31"/>
    </row>
    <row r="47" s="1" customFormat="1" customHeight="1" spans="1:1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7"/>
      <c r="L47" s="7"/>
      <c r="M47" s="30"/>
      <c r="N47" s="30"/>
      <c r="O47" s="31"/>
    </row>
    <row r="48" s="1" customFormat="1" customHeight="1" spans="1:1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7"/>
      <c r="L48" s="7"/>
      <c r="M48" s="30"/>
      <c r="N48" s="30"/>
      <c r="O48" s="31"/>
    </row>
    <row r="49" s="1" customFormat="1" customHeight="1" spans="1:1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7"/>
      <c r="L49" s="7"/>
      <c r="M49" s="30"/>
      <c r="N49" s="30"/>
      <c r="O49" s="31"/>
    </row>
    <row r="50" s="1" customFormat="1" customHeight="1" spans="1:1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7"/>
      <c r="L50" s="7"/>
      <c r="M50" s="30"/>
      <c r="N50" s="30"/>
      <c r="O50" s="31"/>
    </row>
    <row r="51" s="1" customFormat="1" customHeight="1" spans="1:1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7"/>
      <c r="L51" s="7"/>
      <c r="M51" s="30"/>
      <c r="N51" s="30"/>
      <c r="O51" s="31"/>
    </row>
    <row r="52" s="1" customFormat="1" customHeight="1" spans="1:1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7"/>
      <c r="L52" s="7"/>
      <c r="M52" s="30"/>
      <c r="N52" s="30"/>
      <c r="O52" s="31"/>
    </row>
    <row r="53" s="1" customFormat="1" customHeight="1" spans="1:1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7"/>
      <c r="L53" s="7"/>
      <c r="M53" s="30"/>
      <c r="N53" s="30"/>
      <c r="O53" s="31"/>
    </row>
    <row r="54" s="1" customFormat="1" customHeight="1" spans="1:1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7"/>
      <c r="L54" s="7"/>
      <c r="M54" s="30"/>
      <c r="N54" s="30"/>
      <c r="O54" s="31"/>
    </row>
    <row r="55" s="1" customFormat="1" customHeight="1" spans="1:1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7"/>
      <c r="L55" s="7"/>
      <c r="M55" s="30"/>
      <c r="N55" s="30"/>
      <c r="O55" s="31"/>
    </row>
    <row r="56" s="1" customFormat="1" customHeight="1" spans="1:1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7"/>
      <c r="L56" s="7"/>
      <c r="M56" s="30"/>
      <c r="N56" s="30"/>
      <c r="O56" s="31"/>
    </row>
    <row r="57" s="1" customFormat="1" customHeight="1" spans="1:1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7"/>
      <c r="L57" s="7"/>
      <c r="M57" s="30"/>
      <c r="N57" s="30"/>
      <c r="O57" s="31"/>
    </row>
    <row r="58" s="1" customFormat="1" customHeight="1" spans="1:1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7"/>
      <c r="L58" s="7"/>
      <c r="M58" s="30"/>
      <c r="N58" s="30"/>
      <c r="O58" s="31"/>
    </row>
    <row r="59" s="1" customFormat="1" customHeight="1" spans="1:1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7"/>
      <c r="L59" s="7"/>
      <c r="M59" s="30"/>
      <c r="N59" s="30"/>
      <c r="O59" s="31"/>
    </row>
    <row r="60" s="1" customFormat="1" customHeight="1" spans="1:1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7"/>
      <c r="L60" s="7"/>
      <c r="M60" s="30"/>
      <c r="N60" s="30"/>
      <c r="O60" s="31"/>
    </row>
    <row r="61" s="1" customFormat="1" customHeight="1" spans="1:1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7"/>
      <c r="L61" s="7"/>
      <c r="M61" s="30"/>
      <c r="N61" s="30"/>
      <c r="O61" s="31"/>
    </row>
    <row r="62" s="1" customFormat="1" customHeight="1" spans="1:1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7"/>
      <c r="L62" s="7"/>
      <c r="M62" s="30"/>
      <c r="N62" s="30"/>
      <c r="O62" s="31"/>
    </row>
    <row r="63" s="1" customFormat="1" customHeight="1" spans="1:1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7"/>
      <c r="L63" s="7"/>
      <c r="M63" s="30"/>
      <c r="N63" s="30"/>
      <c r="O63" s="31"/>
    </row>
    <row r="64" s="1" customFormat="1" customHeight="1" spans="1:1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7"/>
      <c r="L64" s="7"/>
      <c r="M64" s="30"/>
      <c r="N64" s="30"/>
      <c r="O64" s="31"/>
    </row>
    <row r="65" s="1" customFormat="1" customHeight="1" spans="1:1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7"/>
      <c r="L65" s="7"/>
      <c r="M65" s="30"/>
      <c r="N65" s="30"/>
      <c r="O65" s="31"/>
    </row>
    <row r="66" s="1" customFormat="1" customHeight="1" spans="1:1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7"/>
      <c r="L66" s="7"/>
      <c r="M66" s="30"/>
      <c r="N66" s="30"/>
      <c r="O66" s="31"/>
    </row>
    <row r="67" s="1" customFormat="1" customHeight="1" spans="1:1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7"/>
      <c r="L67" s="7"/>
      <c r="M67" s="30"/>
      <c r="N67" s="30"/>
      <c r="O67" s="31"/>
    </row>
    <row r="68" s="1" customFormat="1" customHeight="1" spans="1:1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7"/>
      <c r="L68" s="7"/>
      <c r="M68" s="30"/>
      <c r="N68" s="30"/>
      <c r="O68" s="31"/>
    </row>
    <row r="69" s="1" customFormat="1" customHeight="1" spans="1:1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7"/>
      <c r="L69" s="7"/>
      <c r="M69" s="30"/>
      <c r="N69" s="30"/>
      <c r="O69" s="31"/>
    </row>
    <row r="70" s="1" customFormat="1" customHeight="1" spans="1:1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7"/>
      <c r="L70" s="7"/>
      <c r="M70" s="30"/>
      <c r="N70" s="30"/>
      <c r="O70" s="31"/>
    </row>
    <row r="71" s="1" customFormat="1" customHeight="1" spans="1:1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7"/>
      <c r="L71" s="7"/>
      <c r="M71" s="30"/>
      <c r="N71" s="30"/>
      <c r="O71" s="31"/>
    </row>
    <row r="72" s="1" customFormat="1" customHeight="1" spans="1:1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7"/>
      <c r="L72" s="7"/>
      <c r="M72" s="30"/>
      <c r="N72" s="30"/>
      <c r="O72" s="31"/>
    </row>
    <row r="73" s="1" customFormat="1" customHeight="1" spans="1:1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7"/>
      <c r="L73" s="7"/>
      <c r="M73" s="30"/>
      <c r="N73" s="30"/>
      <c r="O73" s="31"/>
    </row>
    <row r="74" s="1" customFormat="1" customHeight="1" spans="1:1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7"/>
      <c r="L74" s="7"/>
      <c r="M74" s="30"/>
      <c r="N74" s="30"/>
      <c r="O74" s="31"/>
    </row>
    <row r="75" s="1" customFormat="1" customHeight="1" spans="1:1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7"/>
      <c r="L75" s="7"/>
      <c r="M75" s="30"/>
      <c r="N75" s="30"/>
      <c r="O75" s="31"/>
    </row>
    <row r="76" s="1" customFormat="1" customHeight="1" spans="1:1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7"/>
      <c r="L76" s="7"/>
      <c r="M76" s="30"/>
      <c r="N76" s="30"/>
      <c r="O76" s="31"/>
    </row>
    <row r="77" s="1" customFormat="1" customHeight="1" spans="1:1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7"/>
      <c r="L77" s="7"/>
      <c r="M77" s="30"/>
      <c r="N77" s="30"/>
      <c r="O77" s="31"/>
    </row>
    <row r="78" s="1" customFormat="1" customHeight="1" spans="1:1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7"/>
      <c r="L78" s="7"/>
      <c r="M78" s="30"/>
      <c r="N78" s="30"/>
      <c r="O78" s="31"/>
    </row>
    <row r="79" s="1" customFormat="1" customHeight="1" spans="1:1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7"/>
      <c r="L79" s="7"/>
      <c r="M79" s="30"/>
      <c r="N79" s="30"/>
      <c r="O79" s="31"/>
    </row>
    <row r="80" s="1" customFormat="1" customHeight="1" spans="1:1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7"/>
      <c r="L80" s="7"/>
      <c r="M80" s="30"/>
      <c r="N80" s="30"/>
      <c r="O80" s="31"/>
    </row>
    <row r="81" s="1" customFormat="1" customHeight="1" spans="1:1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7"/>
      <c r="L81" s="7"/>
      <c r="M81" s="30"/>
      <c r="N81" s="30"/>
      <c r="O81" s="31"/>
    </row>
    <row r="82" s="1" customFormat="1" customHeight="1" spans="1:1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7"/>
      <c r="L82" s="7"/>
      <c r="M82" s="30"/>
      <c r="N82" s="30"/>
      <c r="O82" s="31"/>
    </row>
    <row r="83" s="1" customFormat="1" customHeight="1" spans="1:1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7"/>
      <c r="L83" s="7"/>
      <c r="M83" s="30"/>
      <c r="N83" s="30"/>
      <c r="O83" s="31"/>
    </row>
    <row r="84" s="1" customFormat="1" customHeight="1" spans="1:1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7"/>
      <c r="L84" s="7"/>
      <c r="M84" s="30"/>
      <c r="N84" s="30"/>
      <c r="O84" s="31"/>
    </row>
    <row r="85" s="1" customFormat="1" customHeight="1" spans="1:1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7"/>
      <c r="L85" s="7"/>
      <c r="M85" s="30"/>
      <c r="N85" s="30"/>
      <c r="O85" s="31"/>
    </row>
    <row r="86" s="1" customFormat="1" customHeight="1" spans="1:1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7"/>
      <c r="L86" s="7"/>
      <c r="M86" s="30"/>
      <c r="N86" s="30"/>
      <c r="O86" s="31"/>
    </row>
    <row r="87" s="1" customFormat="1" customHeight="1" spans="1:1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7"/>
      <c r="L87" s="7"/>
      <c r="M87" s="30"/>
      <c r="N87" s="30"/>
      <c r="O87" s="31"/>
    </row>
    <row r="88" s="1" customFormat="1" customHeight="1" spans="1:1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7"/>
      <c r="L88" s="7"/>
      <c r="M88" s="30"/>
      <c r="N88" s="30"/>
      <c r="O88" s="31"/>
    </row>
    <row r="89" s="1" customFormat="1" customHeight="1" spans="1:1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7"/>
      <c r="L89" s="7"/>
      <c r="M89" s="30"/>
      <c r="N89" s="30"/>
      <c r="O89" s="31"/>
    </row>
    <row r="90" s="1" customFormat="1" customHeight="1" spans="1:1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7"/>
      <c r="L90" s="7"/>
      <c r="M90" s="30"/>
      <c r="N90" s="30"/>
      <c r="O90" s="31"/>
    </row>
    <row r="91" s="1" customFormat="1" customHeight="1" spans="1:1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7"/>
      <c r="L91" s="7"/>
      <c r="M91" s="30"/>
      <c r="N91" s="30"/>
      <c r="O91" s="31"/>
    </row>
    <row r="92" s="1" customFormat="1" customHeight="1" spans="1:1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7"/>
      <c r="L92" s="7"/>
      <c r="M92" s="30"/>
      <c r="N92" s="30"/>
      <c r="O92" s="31"/>
    </row>
    <row r="93" s="1" customFormat="1" customHeight="1" spans="1:1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7"/>
      <c r="L93" s="7"/>
      <c r="M93" s="30"/>
      <c r="N93" s="30"/>
      <c r="O93" s="31"/>
    </row>
    <row r="94" s="1" customFormat="1" customHeight="1" spans="1:1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7"/>
      <c r="L94" s="7"/>
      <c r="M94" s="30"/>
      <c r="N94" s="30"/>
      <c r="O94" s="31"/>
    </row>
    <row r="95" s="1" customFormat="1" customHeight="1" spans="1:1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7"/>
      <c r="L95" s="7"/>
      <c r="M95" s="30"/>
      <c r="N95" s="30"/>
      <c r="O95" s="31"/>
    </row>
    <row r="96" s="1" customFormat="1" customHeight="1" spans="1:1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7"/>
      <c r="L96" s="7"/>
      <c r="M96" s="30"/>
      <c r="N96" s="30"/>
      <c r="O96" s="31"/>
    </row>
    <row r="97" s="1" customFormat="1" customHeight="1" spans="1:1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7"/>
      <c r="L97" s="7"/>
      <c r="M97" s="30"/>
      <c r="N97" s="30"/>
      <c r="O97" s="31"/>
    </row>
    <row r="98" s="1" customFormat="1" customHeight="1" spans="1:1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7"/>
      <c r="L98" s="7"/>
      <c r="M98" s="30"/>
      <c r="N98" s="30"/>
      <c r="O98" s="31"/>
    </row>
    <row r="99" s="1" customFormat="1" customHeight="1" spans="1:1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7"/>
      <c r="L99" s="7"/>
      <c r="M99" s="30"/>
      <c r="N99" s="30"/>
      <c r="O99" s="31"/>
    </row>
    <row r="100" s="1" customFormat="1" customHeight="1" spans="1:1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7"/>
      <c r="L100" s="7"/>
      <c r="M100" s="30"/>
      <c r="N100" s="30"/>
      <c r="O100" s="31"/>
    </row>
    <row r="101" s="1" customFormat="1" customHeight="1" spans="1:1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7"/>
      <c r="L101" s="7"/>
      <c r="M101" s="30"/>
      <c r="N101" s="30"/>
      <c r="O101" s="31"/>
    </row>
    <row r="102" s="1" customFormat="1" customHeight="1" spans="1:1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7"/>
      <c r="L102" s="7"/>
      <c r="M102" s="30"/>
      <c r="N102" s="30"/>
      <c r="O102" s="31"/>
    </row>
    <row r="103" s="1" customFormat="1" customHeight="1" spans="1:1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7"/>
      <c r="L103" s="7"/>
      <c r="M103" s="30"/>
      <c r="N103" s="30"/>
      <c r="O103" s="31"/>
    </row>
    <row r="104" s="1" customFormat="1" customHeight="1" spans="1:1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7"/>
      <c r="L104" s="7"/>
      <c r="M104" s="30"/>
      <c r="N104" s="30"/>
      <c r="O104" s="31"/>
    </row>
    <row r="105" s="1" customFormat="1" customHeight="1" spans="1:1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7"/>
      <c r="L105" s="7"/>
      <c r="M105" s="30"/>
      <c r="N105" s="30"/>
      <c r="O105" s="31"/>
    </row>
    <row r="106" s="1" customFormat="1" customHeight="1" spans="1:1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7"/>
      <c r="L106" s="7"/>
      <c r="M106" s="30"/>
      <c r="N106" s="30"/>
      <c r="O106" s="31"/>
    </row>
    <row r="107" s="1" customFormat="1" customHeight="1" spans="1:1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7"/>
      <c r="L107" s="7"/>
      <c r="M107" s="30"/>
      <c r="N107" s="30"/>
      <c r="O107" s="31"/>
    </row>
    <row r="108" s="1" customFormat="1" customHeight="1" spans="1:1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7"/>
      <c r="L108" s="7"/>
      <c r="M108" s="30"/>
      <c r="N108" s="30"/>
      <c r="O108" s="31"/>
    </row>
    <row r="109" s="1" customFormat="1" customHeight="1" spans="1:1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7"/>
      <c r="L109" s="7"/>
      <c r="M109" s="30"/>
      <c r="N109" s="30"/>
      <c r="O109" s="31"/>
    </row>
    <row r="110" s="1" customFormat="1" customHeight="1" spans="1:1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7"/>
      <c r="L110" s="7"/>
      <c r="M110" s="30"/>
      <c r="N110" s="30"/>
      <c r="O110" s="31"/>
    </row>
    <row r="111" s="1" customFormat="1" customHeight="1" spans="1:1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7"/>
      <c r="L111" s="7"/>
      <c r="M111" s="30"/>
      <c r="N111" s="30"/>
      <c r="O111" s="31"/>
    </row>
    <row r="112" s="1" customFormat="1" customHeight="1" spans="1:1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7"/>
      <c r="L112" s="7"/>
      <c r="M112" s="30"/>
      <c r="N112" s="30"/>
      <c r="O112" s="31"/>
    </row>
    <row r="113" s="1" customFormat="1" customHeight="1" spans="1:1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7"/>
      <c r="L113" s="7"/>
      <c r="M113" s="30"/>
      <c r="N113" s="30"/>
      <c r="O113" s="31"/>
    </row>
    <row r="114" s="1" customFormat="1" customHeight="1" spans="1:1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7"/>
      <c r="L114" s="7"/>
      <c r="M114" s="30"/>
      <c r="N114" s="30"/>
      <c r="O114" s="31"/>
    </row>
    <row r="115" s="1" customFormat="1" customHeight="1" spans="1:1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7"/>
      <c r="L115" s="7"/>
      <c r="M115" s="30"/>
      <c r="N115" s="30"/>
      <c r="O115" s="31"/>
    </row>
    <row r="116" s="1" customFormat="1" customHeight="1" spans="1:1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7"/>
      <c r="L116" s="7"/>
      <c r="M116" s="30"/>
      <c r="N116" s="30"/>
      <c r="O116" s="31"/>
    </row>
    <row r="117" s="1" customFormat="1" customHeight="1" spans="1:1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7"/>
      <c r="L117" s="7"/>
      <c r="M117" s="30"/>
      <c r="N117" s="30"/>
      <c r="O117" s="31"/>
    </row>
    <row r="118" s="1" customFormat="1" customHeight="1" spans="1:1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7"/>
      <c r="L118" s="7"/>
      <c r="M118" s="30"/>
      <c r="N118" s="30"/>
      <c r="O118" s="31"/>
    </row>
    <row r="119" s="1" customFormat="1" customHeight="1" spans="1:1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7"/>
      <c r="L119" s="7"/>
      <c r="M119" s="30"/>
      <c r="N119" s="30"/>
      <c r="O119" s="31"/>
    </row>
    <row r="120" s="1" customFormat="1" customHeight="1" spans="1:1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7"/>
      <c r="L120" s="7"/>
      <c r="M120" s="30"/>
      <c r="N120" s="30"/>
      <c r="O120" s="31"/>
    </row>
    <row r="121" s="1" customFormat="1" customHeight="1" spans="1:1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7"/>
      <c r="L121" s="7"/>
      <c r="M121" s="30"/>
      <c r="N121" s="30"/>
      <c r="O121" s="31"/>
    </row>
    <row r="122" s="1" customFormat="1" customHeight="1" spans="1:1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7"/>
      <c r="L122" s="7"/>
      <c r="M122" s="30"/>
      <c r="N122" s="30"/>
      <c r="O122" s="31"/>
    </row>
    <row r="123" s="1" customFormat="1" customHeight="1" spans="1:1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7"/>
      <c r="L123" s="7"/>
      <c r="M123" s="30"/>
      <c r="N123" s="30"/>
      <c r="O123" s="31"/>
    </row>
    <row r="124" s="1" customFormat="1" customHeight="1" spans="1:1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7"/>
      <c r="L124" s="7"/>
      <c r="M124" s="30"/>
      <c r="N124" s="30"/>
      <c r="O124" s="31"/>
    </row>
    <row r="125" s="1" customFormat="1" customHeight="1" spans="1:1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7"/>
      <c r="L125" s="7"/>
      <c r="M125" s="30"/>
      <c r="N125" s="30"/>
      <c r="O125" s="31"/>
    </row>
  </sheetData>
  <autoFilter ref="A2:N40">
    <extLst/>
  </autoFilter>
  <sortState ref="E35:O37">
    <sortCondition ref="M35:M37" descending="1"/>
  </sortState>
  <mergeCells count="20">
    <mergeCell ref="A1:O1"/>
    <mergeCell ref="A3:A40"/>
    <mergeCell ref="C3:C4"/>
    <mergeCell ref="C5:C7"/>
    <mergeCell ref="C8:C13"/>
    <mergeCell ref="C14:C16"/>
    <mergeCell ref="C17:C28"/>
    <mergeCell ref="C29:C31"/>
    <mergeCell ref="C32:C34"/>
    <mergeCell ref="C35:C37"/>
    <mergeCell ref="C38:C40"/>
    <mergeCell ref="D3:D4"/>
    <mergeCell ref="D5:D7"/>
    <mergeCell ref="D8:D13"/>
    <mergeCell ref="D14:D16"/>
    <mergeCell ref="D17:D28"/>
    <mergeCell ref="D29:D31"/>
    <mergeCell ref="D32:D34"/>
    <mergeCell ref="D35:D37"/>
    <mergeCell ref="D38:D40"/>
  </mergeCells>
  <pageMargins left="0.751388888888889" right="0.751388888888889" top="1" bottom="1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2020-08-27T09:44:00Z</dcterms:created>
  <dcterms:modified xsi:type="dcterms:W3CDTF">2020-09-07T06:45:01Z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